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585" windowWidth="14805" windowHeight="7530" tabRatio="924"/>
  </bookViews>
  <sheets>
    <sheet name="Содержание" sheetId="24" r:id="rId1"/>
    <sheet name="ценовая политика HiQ" sheetId="23" r:id="rId2"/>
    <sheet name="Камеры внутренние" sheetId="4" r:id="rId3"/>
    <sheet name="Камеры внутренние с ИК подсветк" sheetId="5" r:id="rId4"/>
    <sheet name="Камеры уличные" sheetId="6" r:id="rId5"/>
    <sheet name="Поворотные видеокамеры" sheetId="18" r:id="rId6"/>
    <sheet name="AHD Камеры" sheetId="27" r:id="rId7"/>
    <sheet name="IP-Видеокамеры" sheetId="21" r:id="rId8"/>
    <sheet name="Видеорегистраторы" sheetId="22" r:id="rId9"/>
    <sheet name="Муляжи камер видеонаблюдения" sheetId="17" r:id="rId10"/>
    <sheet name="ИК-подсветка-прожекторы" sheetId="7" r:id="rId11"/>
    <sheet name="Платы видеозахвата" sheetId="8" r:id="rId12"/>
    <sheet name="Видеодомофоны. СКУД" sheetId="10" r:id="rId13"/>
    <sheet name="GSM-Сигнализации" sheetId="25" r:id="rId14"/>
    <sheet name="Блоки питания" sheetId="19" r:id="rId15"/>
    <sheet name="Микрофоны" sheetId="11" r:id="rId16"/>
    <sheet name="Объективы М12" sheetId="12" r:id="rId17"/>
    <sheet name="Вариофокальные объективы, М12" sheetId="14" r:id="rId18"/>
    <sheet name="Аксессуары, кабельная продукция" sheetId="16" r:id="rId19"/>
  </sheets>
  <externalReferences>
    <externalReference r:id="rId20"/>
  </externalReferences>
  <definedNames>
    <definedName name="_1.Камеры_внутренние" localSheetId="0">'[1]ценовая политика HiQ'!$B$18</definedName>
    <definedName name="_1.Камеры_внутренние" localSheetId="1">'ценовая политика HiQ'!$B$18</definedName>
    <definedName name="_1.Камеры_внутренние">'[1]ценовая политика HiQ'!$B$18</definedName>
  </definedNames>
  <calcPr calcId="124519"/>
</workbook>
</file>

<file path=xl/calcChain.xml><?xml version="1.0" encoding="utf-8"?>
<calcChain xmlns="http://schemas.openxmlformats.org/spreadsheetml/2006/main">
  <c r="K32" i="21"/>
  <c r="I32"/>
  <c r="K49"/>
  <c r="I49"/>
  <c r="K61"/>
  <c r="I61"/>
  <c r="K75"/>
  <c r="I75"/>
  <c r="Q148" i="23" l="1"/>
  <c r="S148"/>
  <c r="Q177"/>
  <c r="S177"/>
  <c r="Q165"/>
  <c r="S165"/>
  <c r="Q191"/>
  <c r="S191"/>
  <c r="K22" i="27"/>
  <c r="K23"/>
  <c r="I22"/>
  <c r="I23"/>
  <c r="K19"/>
  <c r="I19"/>
  <c r="I18"/>
  <c r="I17"/>
  <c r="K14"/>
  <c r="K15"/>
  <c r="I15"/>
  <c r="I14"/>
  <c r="K8"/>
  <c r="K9"/>
  <c r="K10"/>
  <c r="K11"/>
  <c r="K12"/>
  <c r="I8"/>
  <c r="I9"/>
  <c r="I10"/>
  <c r="I11"/>
  <c r="I12"/>
  <c r="Q99" i="23"/>
  <c r="S99"/>
  <c r="S98"/>
  <c r="Q98"/>
  <c r="Q96"/>
  <c r="S96"/>
  <c r="S95"/>
  <c r="Q95"/>
  <c r="S90"/>
  <c r="S91"/>
  <c r="S92"/>
  <c r="Q92"/>
  <c r="Q91"/>
  <c r="Q90"/>
  <c r="S87"/>
  <c r="S88"/>
  <c r="Q87"/>
  <c r="S81"/>
  <c r="S82"/>
  <c r="Q81"/>
  <c r="Q82"/>
  <c r="Q84"/>
  <c r="K78" i="21"/>
  <c r="I78"/>
  <c r="K45" i="27"/>
  <c r="I45"/>
  <c r="S118" i="23"/>
  <c r="Q118"/>
  <c r="K46" i="27"/>
  <c r="I46"/>
  <c r="K97" i="21"/>
  <c r="I97"/>
  <c r="K96"/>
  <c r="I96"/>
  <c r="K95"/>
  <c r="I95"/>
  <c r="K94"/>
  <c r="I94"/>
  <c r="K93"/>
  <c r="I93"/>
  <c r="K70"/>
  <c r="K71"/>
  <c r="K72"/>
  <c r="K73"/>
  <c r="K74"/>
  <c r="I65"/>
  <c r="I64"/>
  <c r="I63"/>
  <c r="I60"/>
  <c r="I59"/>
  <c r="I58"/>
  <c r="I55"/>
  <c r="I54"/>
  <c r="K55"/>
  <c r="K56"/>
  <c r="K57"/>
  <c r="K58"/>
  <c r="K59"/>
  <c r="K60"/>
  <c r="K28" i="6"/>
  <c r="I28"/>
  <c r="K27"/>
  <c r="I27"/>
  <c r="K26"/>
  <c r="I26"/>
  <c r="S61" i="23"/>
  <c r="S62"/>
  <c r="S60"/>
  <c r="Q61"/>
  <c r="Q62"/>
  <c r="Q60"/>
  <c r="K84" i="21"/>
  <c r="I84"/>
  <c r="K83"/>
  <c r="I83"/>
  <c r="K81"/>
  <c r="I81"/>
  <c r="K80"/>
  <c r="I80"/>
  <c r="K79"/>
  <c r="I79"/>
  <c r="K77"/>
  <c r="I77"/>
  <c r="S193" i="23"/>
  <c r="Q193"/>
  <c r="Q194"/>
  <c r="S194"/>
  <c r="I74" i="21"/>
  <c r="I73"/>
  <c r="I72"/>
  <c r="I71"/>
  <c r="I70"/>
  <c r="K69"/>
  <c r="I69"/>
  <c r="K65"/>
  <c r="K64"/>
  <c r="K63"/>
  <c r="I57"/>
  <c r="I56"/>
  <c r="K54"/>
  <c r="K48"/>
  <c r="I48"/>
  <c r="K47"/>
  <c r="I47"/>
  <c r="K45"/>
  <c r="I45"/>
  <c r="K46"/>
  <c r="I46"/>
  <c r="K44"/>
  <c r="I44"/>
  <c r="K43"/>
  <c r="I43"/>
  <c r="K42"/>
  <c r="I42"/>
  <c r="K41"/>
  <c r="I41"/>
  <c r="K40"/>
  <c r="I40"/>
  <c r="K39"/>
  <c r="I39"/>
  <c r="K38"/>
  <c r="I38"/>
  <c r="K36"/>
  <c r="I36"/>
  <c r="K35"/>
  <c r="I35"/>
  <c r="K34"/>
  <c r="I34"/>
  <c r="K31"/>
  <c r="I31"/>
  <c r="K30"/>
  <c r="I30"/>
  <c r="K29"/>
  <c r="I29"/>
  <c r="K23"/>
  <c r="I23"/>
  <c r="K22"/>
  <c r="I22"/>
  <c r="K21"/>
  <c r="I21"/>
  <c r="K20"/>
  <c r="I20"/>
  <c r="K19"/>
  <c r="I19"/>
  <c r="K91"/>
  <c r="I91"/>
  <c r="K90"/>
  <c r="I90"/>
  <c r="K89"/>
  <c r="I89"/>
  <c r="K88"/>
  <c r="I88"/>
  <c r="K87"/>
  <c r="I87"/>
  <c r="K86"/>
  <c r="I86"/>
  <c r="K85"/>
  <c r="I85"/>
  <c r="K28"/>
  <c r="I28"/>
  <c r="K27"/>
  <c r="I27"/>
  <c r="K26"/>
  <c r="I26"/>
  <c r="K25"/>
  <c r="I25"/>
  <c r="K17"/>
  <c r="I17"/>
  <c r="K16"/>
  <c r="I16"/>
  <c r="K15"/>
  <c r="I15"/>
  <c r="K14"/>
  <c r="I14"/>
  <c r="K13"/>
  <c r="I13"/>
  <c r="K43" i="27"/>
  <c r="I43"/>
  <c r="K42"/>
  <c r="I42"/>
  <c r="K41"/>
  <c r="I41"/>
  <c r="K39"/>
  <c r="I39"/>
  <c r="K38"/>
  <c r="I38"/>
  <c r="K36"/>
  <c r="I36"/>
  <c r="K35"/>
  <c r="I35"/>
  <c r="K34"/>
  <c r="I34"/>
  <c r="K32"/>
  <c r="I32"/>
  <c r="K31"/>
  <c r="I31"/>
  <c r="K29"/>
  <c r="I29"/>
  <c r="K28"/>
  <c r="I28"/>
  <c r="K26"/>
  <c r="I26"/>
  <c r="K25"/>
  <c r="I25"/>
  <c r="K18"/>
  <c r="K17"/>
  <c r="K38" i="6"/>
  <c r="I38"/>
  <c r="K37"/>
  <c r="I37"/>
  <c r="K36"/>
  <c r="I36"/>
  <c r="K34"/>
  <c r="I34"/>
  <c r="K33"/>
  <c r="I33"/>
  <c r="K31"/>
  <c r="I31"/>
  <c r="K30"/>
  <c r="I30"/>
  <c r="K24"/>
  <c r="I24"/>
  <c r="K22"/>
  <c r="I22"/>
  <c r="K21"/>
  <c r="I21"/>
  <c r="K20"/>
  <c r="I20"/>
  <c r="K18"/>
  <c r="I18"/>
  <c r="K17"/>
  <c r="I17"/>
  <c r="K16"/>
  <c r="I16"/>
  <c r="K19" i="5"/>
  <c r="I19"/>
  <c r="K18"/>
  <c r="I18"/>
  <c r="K16"/>
  <c r="I16"/>
  <c r="K15"/>
  <c r="I15"/>
  <c r="K14"/>
  <c r="I14"/>
  <c r="K12"/>
  <c r="I12"/>
  <c r="K11"/>
  <c r="I11"/>
  <c r="K10"/>
  <c r="I10"/>
  <c r="K8"/>
  <c r="I8"/>
  <c r="K22" i="4"/>
  <c r="I22"/>
  <c r="K21"/>
  <c r="I21"/>
  <c r="K20"/>
  <c r="I20"/>
  <c r="K18"/>
  <c r="I18"/>
  <c r="K16"/>
  <c r="I16"/>
  <c r="K15"/>
  <c r="I15"/>
  <c r="K13"/>
  <c r="I13"/>
  <c r="K11"/>
  <c r="I11"/>
  <c r="K10"/>
  <c r="I10"/>
  <c r="K9"/>
  <c r="I9"/>
  <c r="S21" i="23"/>
  <c r="S22"/>
  <c r="Q21"/>
  <c r="Q22"/>
  <c r="S20"/>
  <c r="Q20"/>
  <c r="S27"/>
  <c r="Q27"/>
  <c r="S26"/>
  <c r="Q26"/>
  <c r="S32"/>
  <c r="S33"/>
  <c r="Q32"/>
  <c r="Q33"/>
  <c r="S31"/>
  <c r="Q31"/>
  <c r="S39"/>
  <c r="S40"/>
  <c r="S38"/>
  <c r="Q39"/>
  <c r="Q40"/>
  <c r="Q38"/>
  <c r="S43"/>
  <c r="S44"/>
  <c r="Q43"/>
  <c r="Q44"/>
  <c r="S42"/>
  <c r="Q42"/>
  <c r="S47"/>
  <c r="Q47"/>
  <c r="S51"/>
  <c r="S52"/>
  <c r="Q51"/>
  <c r="Q52"/>
  <c r="S55"/>
  <c r="S56"/>
  <c r="Q55"/>
  <c r="Q56"/>
  <c r="S65"/>
  <c r="S67"/>
  <c r="S68"/>
  <c r="Q65"/>
  <c r="Q67"/>
  <c r="Q68"/>
  <c r="S71"/>
  <c r="S72"/>
  <c r="S74"/>
  <c r="S75"/>
  <c r="S76"/>
  <c r="Q71"/>
  <c r="Q72"/>
  <c r="Q74"/>
  <c r="Q75"/>
  <c r="Q76"/>
  <c r="S85"/>
  <c r="Q85"/>
  <c r="Q88"/>
  <c r="S102"/>
  <c r="Q102"/>
  <c r="S105"/>
  <c r="Q105"/>
  <c r="S104"/>
  <c r="Q104"/>
  <c r="S108"/>
  <c r="S109"/>
  <c r="Q108"/>
  <c r="Q109"/>
  <c r="S107"/>
  <c r="Q107"/>
  <c r="S112"/>
  <c r="Q112"/>
  <c r="S111"/>
  <c r="Q111"/>
  <c r="S115"/>
  <c r="S116"/>
  <c r="Q115"/>
  <c r="Q116"/>
  <c r="S114"/>
  <c r="Q114"/>
  <c r="S119"/>
  <c r="Q119"/>
  <c r="S130"/>
  <c r="S131"/>
  <c r="S132"/>
  <c r="S133"/>
  <c r="Q130"/>
  <c r="Q131"/>
  <c r="Q132"/>
  <c r="Q133"/>
  <c r="S136"/>
  <c r="S137"/>
  <c r="S138"/>
  <c r="S139"/>
  <c r="Q136"/>
  <c r="Q137"/>
  <c r="Q138"/>
  <c r="Q139"/>
  <c r="S135"/>
  <c r="Q135"/>
  <c r="S142"/>
  <c r="S143"/>
  <c r="S144"/>
  <c r="S145"/>
  <c r="S146"/>
  <c r="S147"/>
  <c r="Q142"/>
  <c r="Q143"/>
  <c r="Q144"/>
  <c r="Q145"/>
  <c r="Q146"/>
  <c r="Q147"/>
  <c r="S141"/>
  <c r="Q141"/>
  <c r="S151"/>
  <c r="S152"/>
  <c r="Q151"/>
  <c r="Q152"/>
  <c r="S150"/>
  <c r="Q150"/>
  <c r="S155"/>
  <c r="S156"/>
  <c r="S157"/>
  <c r="S158"/>
  <c r="S159"/>
  <c r="S160"/>
  <c r="S161"/>
  <c r="S162"/>
  <c r="S163"/>
  <c r="S164"/>
  <c r="S154"/>
  <c r="Q155"/>
  <c r="Q156"/>
  <c r="Q157"/>
  <c r="Q158"/>
  <c r="Q159"/>
  <c r="Q160"/>
  <c r="Q161"/>
  <c r="Q162"/>
  <c r="Q163"/>
  <c r="Q164"/>
  <c r="Q154"/>
  <c r="S170"/>
  <c r="Q170"/>
  <c r="Q171"/>
  <c r="Q172"/>
  <c r="Q173"/>
  <c r="Q174"/>
  <c r="Q175"/>
  <c r="Q176"/>
  <c r="S171"/>
  <c r="S172"/>
  <c r="S173"/>
  <c r="S174"/>
  <c r="S175"/>
  <c r="S176"/>
  <c r="Q180"/>
  <c r="Q181"/>
  <c r="S180"/>
  <c r="S181"/>
  <c r="Q179"/>
  <c r="S179"/>
  <c r="S186"/>
  <c r="S187"/>
  <c r="S188"/>
  <c r="S189"/>
  <c r="S190"/>
  <c r="Q186"/>
  <c r="Q187"/>
  <c r="Q188"/>
  <c r="Q189"/>
  <c r="Q190"/>
  <c r="Q185"/>
  <c r="S185"/>
  <c r="Q195"/>
  <c r="Q196"/>
  <c r="Q197"/>
  <c r="S195"/>
  <c r="S196"/>
  <c r="S197"/>
  <c r="S210"/>
  <c r="S211"/>
  <c r="S212"/>
  <c r="S213"/>
  <c r="Q210"/>
  <c r="Q211"/>
  <c r="Q212"/>
  <c r="Q213"/>
  <c r="S209"/>
  <c r="Q209"/>
  <c r="S200"/>
  <c r="S201"/>
  <c r="S202"/>
  <c r="S203"/>
  <c r="S204"/>
  <c r="S205"/>
  <c r="S206"/>
  <c r="S207"/>
  <c r="Q200"/>
  <c r="Q201"/>
  <c r="Q202"/>
  <c r="Q203"/>
  <c r="Q204"/>
  <c r="Q205"/>
  <c r="Q206"/>
  <c r="Q207"/>
  <c r="S199"/>
  <c r="Q199"/>
  <c r="S46"/>
  <c r="Q46"/>
  <c r="S36"/>
  <c r="Q36"/>
  <c r="S29"/>
  <c r="Q29"/>
  <c r="S24"/>
  <c r="Q24"/>
  <c r="S89"/>
  <c r="Q89"/>
  <c r="S58"/>
  <c r="Q58"/>
  <c r="S101"/>
  <c r="Q101"/>
  <c r="K99" i="21" l="1"/>
  <c r="I99"/>
  <c r="K51"/>
  <c r="I51"/>
  <c r="S215" i="23"/>
  <c r="Q215"/>
  <c r="S167"/>
  <c r="Q167"/>
  <c r="S129"/>
  <c r="Q129"/>
  <c r="S84"/>
  <c r="S70"/>
  <c r="Q70"/>
  <c r="S64"/>
  <c r="Q64"/>
  <c r="S54"/>
  <c r="Q54"/>
  <c r="S50"/>
  <c r="Q50"/>
  <c r="G19" i="4"/>
</calcChain>
</file>

<file path=xl/comments1.xml><?xml version="1.0" encoding="utf-8"?>
<comments xmlns="http://schemas.openxmlformats.org/spreadsheetml/2006/main">
  <authors>
    <author>Автор</author>
  </authors>
  <commentList>
    <comment ref="E1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Варианты комплектации:
Камера может комплектоваться объективами 9-22 мм с узким углом обзора для повышения детальности изображения. Камеры такого типа наиболее часто применяют для контроля за торговыми кассами, витринами.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F3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Варианты комплектации:
</t>
        </r>
        <r>
          <rPr>
            <b/>
            <sz val="8"/>
            <color indexed="16"/>
            <rFont val="Tahoma"/>
            <family val="2"/>
            <charset val="204"/>
          </rPr>
          <t>Камера может комплектоваться объективами 9-22 мм с узким углом обзора для повышения детальности изображения. Уличные камеры такого типа наиболее часто применяют для просмотра автомобильных номеров.</t>
        </r>
      </text>
    </comment>
  </commentList>
</comments>
</file>

<file path=xl/sharedStrings.xml><?xml version="1.0" encoding="utf-8"?>
<sst xmlns="http://schemas.openxmlformats.org/spreadsheetml/2006/main" count="2592" uniqueCount="830">
  <si>
    <t>№</t>
  </si>
  <si>
    <t>Наименование</t>
  </si>
  <si>
    <t>Краткие характеристики</t>
  </si>
  <si>
    <t>Цена, руб.</t>
  </si>
  <si>
    <t>1</t>
  </si>
  <si>
    <t>2</t>
  </si>
  <si>
    <t>3</t>
  </si>
  <si>
    <t xml:space="preserve">      </t>
  </si>
  <si>
    <t>2.Камеры внутренние купольные с ИК подсветкой</t>
  </si>
  <si>
    <t>4</t>
  </si>
  <si>
    <t>5</t>
  </si>
  <si>
    <t>6</t>
  </si>
  <si>
    <t>7</t>
  </si>
  <si>
    <t>CCD-матрица 1/3” на базе  инновационного процессора  Sony EFFIO.
Угол обзора регулируется от сверхширокого до узкого для рассмотрения мелких деталей.</t>
  </si>
  <si>
    <r>
      <t xml:space="preserve">Розничная цена
</t>
    </r>
    <r>
      <rPr>
        <b/>
        <sz val="7"/>
        <color indexed="8"/>
        <rFont val="Calibri"/>
        <family val="2"/>
        <charset val="204"/>
      </rPr>
      <t>(рекоменд.)</t>
    </r>
  </si>
  <si>
    <t>9</t>
  </si>
  <si>
    <t>6808D</t>
  </si>
  <si>
    <t>10</t>
  </si>
  <si>
    <t>11</t>
  </si>
  <si>
    <t>12</t>
  </si>
  <si>
    <t>13</t>
  </si>
  <si>
    <t>14</t>
  </si>
  <si>
    <t>15</t>
  </si>
  <si>
    <t>16</t>
  </si>
  <si>
    <t>17</t>
  </si>
  <si>
    <t>21</t>
  </si>
  <si>
    <t>FF028M</t>
  </si>
  <si>
    <t>FF036M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</si>
  <si>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</t>
    </r>
    <r>
      <rPr>
        <sz val="10"/>
        <color indexed="8"/>
        <rFont val="Calibri"/>
        <family val="2"/>
        <charset val="204"/>
      </rPr>
      <t>; Фокусное расстояние 2,8мм; Светосила 1,2; Резьба M12; матрица 1/3; габаритный размер объектива 14х15 мм;             без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</si>
  <si>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3,6мм; Светосила 1,2; Резьба M12; матрица 1/3; габаритный размер объектива 14х15 мм;             без диафрагмы.</t>
    </r>
  </si>
  <si>
    <t>FF006M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</si>
  <si>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6мм; Светосила 1,2; Резьба M12; матрица 1/3; габаритный размер объектива 14х15 мм;             без диафрагмы.</t>
    </r>
  </si>
  <si>
    <t>FF008M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</si>
  <si>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8мм; Светосила 1,2; Резьба M12; матрица 1/3; габаритный размер объектива 14х15 мм;             без диафрагмы.</t>
    </r>
  </si>
  <si>
    <t>FF120M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</si>
  <si>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12мм; Светосила 1,2; Резьба M12; матрица 1/3; габаритный размер объектива 14х15 мм;             без диафрагмы.</t>
    </r>
  </si>
  <si>
    <t>FF250M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</si>
  <si>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25 мм; Светосила 1,2; Резьба M12; матрица 1/3; габаритный размер объектива 16х17 мм;             без диафрагмы.</t>
    </r>
  </si>
  <si>
    <t>VF2812M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</si>
  <si>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2,8-12 мм; Светосила 1,4; Резьба М12; матрица 1/3; габаритный размер объектива 28х44 мм; </t>
    </r>
    <r>
      <rPr>
        <sz val="11"/>
        <color indexed="8"/>
        <rFont val="Calibri"/>
        <family val="2"/>
        <charset val="204"/>
      </rPr>
      <t>без диафрагмы.</t>
    </r>
  </si>
  <si>
    <t>VF3580M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</si>
  <si>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3,5-8 мм; Светосила 1,4; Резьба М12; матрица 1/3; габаритный размер объектива 28х38 мм; </t>
    </r>
    <r>
      <rPr>
        <sz val="11"/>
        <color indexed="8"/>
        <rFont val="Calibri"/>
        <family val="2"/>
        <charset val="204"/>
      </rPr>
      <t>без диафрагмы.</t>
    </r>
  </si>
  <si>
    <t>VF0922M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</si>
  <si>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9-22 мм; Светосила 1,4; Резьба М12; матрица 1/3; габаритный размер объектива 28х38 мм; </t>
    </r>
    <r>
      <rPr>
        <sz val="11"/>
        <color indexed="8"/>
        <rFont val="Calibri"/>
        <family val="2"/>
        <charset val="204"/>
      </rPr>
      <t>без диафрагмы.</t>
    </r>
  </si>
  <si>
    <t>КАБЕЛЬ</t>
  </si>
  <si>
    <t>РАЗЪЕМ "ДЖЕК"</t>
  </si>
  <si>
    <r>
      <rPr>
        <b/>
        <sz val="11"/>
        <color indexed="8"/>
        <rFont val="Calibri"/>
        <family val="2"/>
        <charset val="204"/>
      </rPr>
      <t>Разъем для компьютерных сетей</t>
    </r>
    <r>
      <rPr>
        <sz val="11"/>
        <color indexed="8"/>
        <rFont val="Calibri"/>
        <family val="2"/>
        <charset val="204"/>
      </rPr>
      <t xml:space="preserve"> Джек RJ-45 8P-8C CAT5E REXANT</t>
    </r>
  </si>
  <si>
    <t>Разъем BNC под винт с колпачком PROCONNECT BNC-02</t>
  </si>
  <si>
    <t>РАЗЪЕМ BNC</t>
  </si>
  <si>
    <t>РАЗЪЕМ BNC угловой</t>
  </si>
  <si>
    <t>Разъем BNC под винт с колпачком угловой ZN PROCONNECT BNC-03</t>
  </si>
  <si>
    <t>Переход штекер BNC-гнездо RCA (01-022) PROCONNECT</t>
  </si>
  <si>
    <t>РАЗЪЕМ ПИТАНИЯ</t>
  </si>
  <si>
    <t>Разъем питания 2.1 х 5.5 x 10 мм с клеммной колодкой, позволяет подключиться к разъему питания видеокамеры DC</t>
  </si>
  <si>
    <t>РАЗЪЕМ ШТЕКЕР</t>
  </si>
  <si>
    <t>Разъем штекер RCA под винт с колпачком REXANT RCA-01</t>
  </si>
  <si>
    <t>ПЕРЕХОД</t>
  </si>
  <si>
    <r>
      <rPr>
        <b/>
        <sz val="12"/>
        <color indexed="8"/>
        <rFont val="Calibri"/>
        <family val="2"/>
        <charset val="204"/>
      </rPr>
      <t xml:space="preserve">Надежная плата видеозахвата по супер цене. </t>
    </r>
    <r>
      <rPr>
        <sz val="10"/>
        <color indexed="8"/>
        <rFont val="Calibri"/>
        <family val="2"/>
        <charset val="204"/>
      </rPr>
      <t>Высокая скорость передачи данных через PCI-E. Качество записи Real-time. 8 каналов видео. 8 каналов аудио. BNC-шлейфы в комплекте. Наблюдение - 25 кс на канал. Запись - 25 кс на канал.                              Разрешение - 704х576. Простота установки и использования.</t>
    </r>
  </si>
  <si>
    <t>1.Камеры внутренние</t>
  </si>
  <si>
    <r>
      <rPr>
        <b/>
        <i/>
        <sz val="10"/>
        <color indexed="8"/>
        <rFont val="Calibri"/>
        <family val="2"/>
        <charset val="204"/>
      </rPr>
      <t>ЧИПСЕТ:</t>
    </r>
    <r>
      <rPr>
        <sz val="10"/>
        <color indexed="8"/>
        <rFont val="Calibri"/>
        <family val="2"/>
        <charset val="204"/>
      </rPr>
      <t xml:space="preserve"> TECHWELL 6868.                                                                                                                                                                        </t>
    </r>
    <r>
      <rPr>
        <b/>
        <i/>
        <sz val="10"/>
        <color indexed="8"/>
        <rFont val="Calibri"/>
        <family val="2"/>
        <charset val="204"/>
      </rPr>
      <t xml:space="preserve">ВИДЕОВХОД: </t>
    </r>
    <r>
      <rPr>
        <sz val="10"/>
        <color indexed="8"/>
        <rFont val="Calibri"/>
        <family val="2"/>
        <charset val="204"/>
      </rPr>
      <t xml:space="preserve">8 КАНАЛОВ.
</t>
    </r>
    <r>
      <rPr>
        <b/>
        <i/>
        <sz val="10"/>
        <color indexed="8"/>
        <rFont val="Calibri"/>
        <family val="2"/>
        <charset val="204"/>
      </rPr>
      <t>АУДИОВХОД:</t>
    </r>
    <r>
      <rPr>
        <sz val="10"/>
        <color indexed="8"/>
        <rFont val="Calibri"/>
        <family val="2"/>
        <charset val="204"/>
      </rPr>
      <t xml:space="preserve"> 8 КАНАЛОВ.
</t>
    </r>
    <r>
      <rPr>
        <b/>
        <i/>
        <sz val="10"/>
        <color indexed="8"/>
        <rFont val="Calibri"/>
        <family val="2"/>
        <charset val="204"/>
      </rPr>
      <t>РЕЖИМ ЗАПИСИ:</t>
    </r>
    <r>
      <rPr>
        <sz val="10"/>
        <color indexed="8"/>
        <rFont val="Calibri"/>
        <family val="2"/>
        <charset val="204"/>
      </rPr>
      <t xml:space="preserve"> D1 (25 КАДРОВ/КАНАЛ).
</t>
    </r>
    <r>
      <rPr>
        <b/>
        <i/>
        <sz val="10"/>
        <color indexed="8"/>
        <rFont val="Calibri"/>
        <family val="2"/>
        <charset val="204"/>
      </rPr>
      <t xml:space="preserve">СЛОТ: </t>
    </r>
    <r>
      <rPr>
        <sz val="10"/>
        <color indexed="8"/>
        <rFont val="Calibri"/>
        <family val="2"/>
        <charset val="204"/>
      </rPr>
      <t xml:space="preserve">PCI EXPRESS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indexed="8"/>
        <rFont val="Calibri"/>
        <family val="2"/>
        <charset val="204"/>
      </rPr>
      <t>ФОРМАТ СЖАТИЯ:</t>
    </r>
    <r>
      <rPr>
        <sz val="10"/>
        <color indexed="8"/>
        <rFont val="Calibri"/>
        <family val="2"/>
        <charset val="204"/>
      </rPr>
      <t xml:space="preserve">H.264.
</t>
    </r>
    <r>
      <rPr>
        <b/>
        <i/>
        <sz val="10"/>
        <color indexed="8"/>
        <rFont val="Calibri"/>
        <family val="2"/>
        <charset val="204"/>
      </rPr>
      <t xml:space="preserve">СТЕПЕНЬ СЖАТИЯ: </t>
    </r>
    <r>
      <rPr>
        <sz val="10"/>
        <color indexed="8"/>
        <rFont val="Calibri"/>
        <family val="2"/>
        <charset val="204"/>
      </rPr>
      <t>50-120MB В ЧАС НА КАЖДЫЙ КАНАЛ.</t>
    </r>
  </si>
  <si>
    <t>Партнер</t>
  </si>
  <si>
    <t>Тестовый образец</t>
  </si>
  <si>
    <t>Примечания:</t>
  </si>
  <si>
    <r>
      <rPr>
        <b/>
        <sz val="11"/>
        <color indexed="8"/>
        <rFont val="Calibri"/>
        <family val="2"/>
        <charset val="204"/>
      </rPr>
      <t>2.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>Первая доставка</t>
    </r>
    <r>
      <rPr>
        <sz val="11"/>
        <color theme="1"/>
        <rFont val="Calibri"/>
        <family val="2"/>
        <scheme val="minor"/>
      </rPr>
      <t xml:space="preserve"> оборудования тм HiQ </t>
    </r>
    <r>
      <rPr>
        <b/>
        <sz val="11"/>
        <color indexed="8"/>
        <rFont val="Calibri"/>
        <family val="2"/>
        <charset val="204"/>
      </rPr>
      <t>бесплатно</t>
    </r>
    <r>
      <rPr>
        <sz val="11"/>
        <color theme="1"/>
        <rFont val="Calibri"/>
        <family val="2"/>
        <scheme val="minor"/>
      </rPr>
      <t xml:space="preserve">! (в том числе и </t>
    </r>
    <r>
      <rPr>
        <sz val="11"/>
        <color indexed="60"/>
        <rFont val="Calibri"/>
        <family val="2"/>
        <charset val="204"/>
      </rPr>
      <t xml:space="preserve">первая </t>
    </r>
    <r>
      <rPr>
        <b/>
        <sz val="11"/>
        <color indexed="60"/>
        <rFont val="Calibri"/>
        <family val="2"/>
        <charset val="204"/>
      </rPr>
      <t>доставка тестовых образцов</t>
    </r>
    <r>
      <rPr>
        <sz val="11"/>
        <color theme="1"/>
        <rFont val="Calibri"/>
        <family val="2"/>
        <scheme val="minor"/>
      </rPr>
      <t>)</t>
    </r>
  </si>
  <si>
    <t>Дополнительные бонусы:</t>
  </si>
  <si>
    <r>
      <rPr>
        <b/>
        <sz val="11"/>
        <color indexed="8"/>
        <rFont val="Calibri"/>
        <family val="2"/>
        <charset val="204"/>
      </rPr>
      <t>2.</t>
    </r>
    <r>
      <rPr>
        <sz val="11"/>
        <color theme="1"/>
        <rFont val="Calibri"/>
        <family val="2"/>
        <scheme val="minor"/>
      </rPr>
      <t xml:space="preserve"> Доставка при сумме заказа от 25 000 руб. </t>
    </r>
    <r>
      <rPr>
        <b/>
        <sz val="11"/>
        <color indexed="8"/>
        <rFont val="Calibri"/>
        <family val="2"/>
        <charset val="204"/>
      </rPr>
      <t>оплачивается компанией HiQ-Electronics</t>
    </r>
  </si>
  <si>
    <t>ВАША ЦЕНА ОТ 1 ед. ПРОДУКЦИИ</t>
  </si>
  <si>
    <r>
      <rPr>
        <b/>
        <sz val="11"/>
        <color indexed="8"/>
        <rFont val="Calibri"/>
        <family val="2"/>
        <charset val="204"/>
      </rPr>
      <t>3.</t>
    </r>
    <r>
      <rPr>
        <sz val="11"/>
        <color theme="1"/>
        <rFont val="Calibri"/>
        <family val="2"/>
        <scheme val="minor"/>
      </rPr>
      <t xml:space="preserve"> Отсрочка платежа на срок до </t>
    </r>
    <r>
      <rPr>
        <b/>
        <sz val="11"/>
        <color indexed="8"/>
        <rFont val="Calibri"/>
        <family val="2"/>
        <charset val="204"/>
      </rPr>
      <t xml:space="preserve">2 недель </t>
    </r>
    <r>
      <rPr>
        <sz val="11"/>
        <color theme="1"/>
        <rFont val="Calibri"/>
        <family val="2"/>
        <scheme val="minor"/>
      </rPr>
      <t>(оговаривается индивидуально)</t>
    </r>
  </si>
  <si>
    <r>
      <rPr>
        <b/>
        <sz val="11"/>
        <color indexed="8"/>
        <rFont val="Calibri"/>
        <family val="2"/>
        <charset val="204"/>
      </rPr>
      <t xml:space="preserve">3. Правила оформления демо-стенда: </t>
    </r>
    <r>
      <rPr>
        <sz val="11"/>
        <color indexed="8"/>
        <rFont val="Calibri"/>
        <family val="2"/>
        <charset val="204"/>
      </rPr>
      <t xml:space="preserve">
- на демо-стенде должно быть представлено минимум 7 позиций ассортимента HiQ;
- для демо-стенда правила и стоимость закупки оборудования аналогичны правилам и стоимости закупки продукции для тестирования.
</t>
    </r>
  </si>
  <si>
    <r>
      <rPr>
        <b/>
        <sz val="11"/>
        <color indexed="8"/>
        <rFont val="Calibri"/>
        <family val="2"/>
        <charset val="204"/>
      </rPr>
      <t>3.</t>
    </r>
    <r>
      <rPr>
        <sz val="11"/>
        <color indexed="8"/>
        <rFont val="Calibri"/>
        <family val="2"/>
        <charset val="204"/>
      </rPr>
      <t xml:space="preserve"> Цены в колонке "Инсталлятор" - минимальные цены для продажи продукции HiQ </t>
    </r>
  </si>
  <si>
    <t xml:space="preserve">ПРИЕМОПЕРЕДАТЧИК NVL-206 </t>
  </si>
  <si>
    <r>
      <rPr>
        <b/>
        <sz val="12"/>
        <color indexed="8"/>
        <rFont val="Calibri"/>
        <family val="2"/>
        <charset val="204"/>
      </rPr>
      <t xml:space="preserve">Камера в антивандальном металлическом корпусе. </t>
    </r>
    <r>
      <rPr>
        <b/>
        <sz val="10"/>
        <color indexed="8"/>
        <rFont val="Calibri"/>
        <family val="2"/>
        <charset val="204"/>
      </rPr>
      <t xml:space="preserve">                                                                     Полная пыле и влаго-изоляция</t>
    </r>
    <r>
      <rPr>
        <sz val="10"/>
        <color indexed="8"/>
        <rFont val="Calibri"/>
        <family val="2"/>
        <charset val="204"/>
      </rPr>
      <t xml:space="preserve"> (степень защиты IP-66). ИК подсветка в 36 светодиода позволяет получать изображение высокой четкости даже ночью, пробивает темноту на расстоянии до 30 метров. В комплектации к камерам поставляются новый более удобный в монтаже </t>
    </r>
    <r>
      <rPr>
        <b/>
        <sz val="10"/>
        <color indexed="8"/>
        <rFont val="Calibri"/>
        <family val="2"/>
        <charset val="204"/>
      </rPr>
      <t>кронштейн</t>
    </r>
    <r>
      <rPr>
        <sz val="10"/>
        <color indexed="8"/>
        <rFont val="Calibri"/>
        <family val="2"/>
        <charset val="204"/>
      </rPr>
      <t xml:space="preserve"> крепежные изделия и ключ-шестигранник.</t>
    </r>
  </si>
  <si>
    <t>F-РАЗЪЕМ НА RG-6</t>
  </si>
  <si>
    <t>F-разъем на RG-6 (F56 P PROCONNECT)</t>
  </si>
  <si>
    <t>Переход штекер BNC-гнездо F (01-020) PROCONNECT</t>
  </si>
  <si>
    <t>РАЗЪЕМ BNC-RG58</t>
  </si>
  <si>
    <t>Разъем BNC-RG58 под обжим</t>
  </si>
  <si>
    <t>ЗАМОК HiQ-LОCK-067</t>
  </si>
  <si>
    <t>ЗАМОК HiQ-LOCK-014</t>
  </si>
  <si>
    <t>КНОПКА ВЫХОДА</t>
  </si>
  <si>
    <r>
      <rPr>
        <b/>
        <sz val="12"/>
        <color indexed="8"/>
        <rFont val="Calibri"/>
        <family val="2"/>
        <charset val="204"/>
      </rPr>
      <t>КНОПКА ВЫХОДА ВРЕЗНАЯ HiQ BUTTON 240</t>
    </r>
    <r>
      <rPr>
        <sz val="11"/>
        <color indexed="8"/>
        <rFont val="Calibri"/>
        <family val="2"/>
        <charset val="204"/>
      </rPr>
      <t xml:space="preserve">.  Прочная металлическая кнопка для систем управления доступом. Цвет - Серебро, поверхность - матовая. Размер - 86х86х8 мм. </t>
    </r>
    <r>
      <rPr>
        <b/>
        <sz val="11"/>
        <color indexed="8"/>
        <rFont val="Calibri"/>
        <family val="2"/>
        <charset val="204"/>
      </rPr>
      <t xml:space="preserve">Контакты - N/O. </t>
    </r>
  </si>
  <si>
    <r>
      <rPr>
        <b/>
        <sz val="12"/>
        <color indexed="8"/>
        <rFont val="Calibri"/>
        <family val="2"/>
        <charset val="204"/>
      </rPr>
      <t>КНОПКА ВЫХОДА НАКЛАДНАЯ HiQ BUTTON 040</t>
    </r>
    <r>
      <rPr>
        <sz val="11"/>
        <color indexed="8"/>
        <rFont val="Calibri"/>
        <family val="2"/>
        <charset val="204"/>
      </rPr>
      <t xml:space="preserve">.  Пластиковая кнопка для систем управления доступом. Цвет - белый, поверхность - глянцевая. Размер - 77х42х15 мм. </t>
    </r>
    <r>
      <rPr>
        <b/>
        <sz val="11"/>
        <color indexed="8"/>
        <rFont val="Calibri"/>
        <family val="2"/>
        <charset val="204"/>
      </rPr>
      <t xml:space="preserve">Контакты - N/O, N/C. </t>
    </r>
  </si>
  <si>
    <r>
      <rPr>
        <b/>
        <sz val="11"/>
        <color indexed="8"/>
        <rFont val="Calibri"/>
        <family val="2"/>
        <charset val="204"/>
      </rPr>
      <t>КРОНШТЕЙН ДЛЯ УЛИЧНЫХ КАМЕР ВИДЕОНАБЛЮДЕНИЯ</t>
    </r>
    <r>
      <rPr>
        <sz val="11"/>
        <color indexed="8"/>
        <rFont val="Calibri"/>
        <family val="2"/>
        <charset val="204"/>
      </rPr>
      <t xml:space="preserve"> HiQ-BR 0450 </t>
    </r>
    <r>
      <rPr>
        <b/>
        <sz val="11"/>
        <color indexed="8"/>
        <rFont val="Calibri"/>
        <family val="2"/>
        <charset val="204"/>
      </rPr>
      <t>ШАРНИРНЫЙ (НАКЛОН/ПОВОРОТ).</t>
    </r>
    <r>
      <rPr>
        <sz val="11"/>
        <color indexed="8"/>
        <rFont val="Calibri"/>
        <family val="2"/>
        <charset val="204"/>
      </rPr>
      <t xml:space="preserve"> Материал - металл,  цвет - </t>
    </r>
    <r>
      <rPr>
        <b/>
        <sz val="11"/>
        <color indexed="8"/>
        <rFont val="Calibri"/>
        <family val="2"/>
        <charset val="204"/>
      </rPr>
      <t>СЕРЕБРО</t>
    </r>
    <r>
      <rPr>
        <sz val="11"/>
        <color indexed="8"/>
        <rFont val="Calibri"/>
        <family val="2"/>
        <charset val="204"/>
      </rPr>
      <t xml:space="preserve">. Длина кронштейна - 100мм. Кронштейн идеально подходит для камер </t>
    </r>
    <r>
      <rPr>
        <b/>
        <sz val="11"/>
        <color indexed="8"/>
        <rFont val="Calibri"/>
        <family val="2"/>
        <charset val="204"/>
      </rPr>
      <t>HiQ-422/423/425</t>
    </r>
    <r>
      <rPr>
        <sz val="11"/>
        <color indexed="8"/>
        <rFont val="Calibri"/>
        <family val="2"/>
        <charset val="204"/>
      </rPr>
      <t>.</t>
    </r>
  </si>
  <si>
    <r>
      <rPr>
        <b/>
        <sz val="11"/>
        <color indexed="8"/>
        <rFont val="Calibri"/>
        <family val="2"/>
        <charset val="204"/>
      </rPr>
      <t>КРОНШТЕЙН ДЛЯ УЛИЧНЫХ КАМЕР ВИДЕОНАБЛЮДЕНИЯ</t>
    </r>
    <r>
      <rPr>
        <sz val="11"/>
        <color indexed="8"/>
        <rFont val="Calibri"/>
        <family val="2"/>
        <charset val="204"/>
      </rPr>
      <t xml:space="preserve"> HiQ-BR 0448 </t>
    </r>
    <r>
      <rPr>
        <b/>
        <sz val="11"/>
        <color indexed="8"/>
        <rFont val="Calibri"/>
        <family val="2"/>
        <charset val="204"/>
      </rPr>
      <t>ШАРНИРНЫЙ (НАКЛОН/ПОВОРОТ)</t>
    </r>
    <r>
      <rPr>
        <sz val="11"/>
        <color indexed="8"/>
        <rFont val="Calibri"/>
        <family val="2"/>
        <charset val="204"/>
      </rPr>
      <t xml:space="preserve">. Материал - металл,  цвет - СЕРЕБРО. Длина кронштейна - 155мм. </t>
    </r>
  </si>
  <si>
    <t xml:space="preserve">КРОНШТЕЙН </t>
  </si>
  <si>
    <r>
      <t xml:space="preserve">CCD-матрица Sony 1/3”  на </t>
    </r>
    <r>
      <rPr>
        <b/>
        <sz val="9"/>
        <color indexed="8"/>
        <rFont val="Calibri"/>
        <family val="2"/>
        <charset val="204"/>
      </rPr>
      <t>базе  Sony Effio</t>
    </r>
    <r>
      <rPr>
        <sz val="9"/>
        <color indexed="8"/>
        <rFont val="Calibri"/>
        <family val="2"/>
        <charset val="204"/>
      </rPr>
      <t xml:space="preserve">. </t>
    </r>
    <r>
      <rPr>
        <b/>
        <sz val="9"/>
        <color indexed="8"/>
        <rFont val="Calibri"/>
        <family val="2"/>
        <charset val="204"/>
      </rPr>
      <t xml:space="preserve">Адаптивное воспроизведение цвета/коррекция полутонов ATR. </t>
    </r>
    <r>
      <rPr>
        <sz val="9"/>
        <color indexed="8"/>
        <rFont val="Calibri"/>
        <family val="2"/>
        <charset val="204"/>
      </rPr>
      <t xml:space="preserve">Шумоподавление </t>
    </r>
    <r>
      <rPr>
        <b/>
        <sz val="9"/>
        <color indexed="8"/>
        <rFont val="Calibri"/>
        <family val="2"/>
        <charset val="204"/>
      </rPr>
      <t>2D DNR</t>
    </r>
    <r>
      <rPr>
        <sz val="9"/>
        <color indexed="8"/>
        <rFont val="Calibri"/>
        <family val="2"/>
        <charset val="204"/>
      </rPr>
      <t xml:space="preserve">. </t>
    </r>
    <r>
      <rPr>
        <b/>
        <sz val="9"/>
        <color indexed="8"/>
        <rFont val="Calibri"/>
        <family val="2"/>
        <charset val="204"/>
      </rPr>
      <t xml:space="preserve">Русское OSD-меню. </t>
    </r>
  </si>
  <si>
    <r>
      <rPr>
        <b/>
        <sz val="12"/>
        <color indexed="8"/>
        <rFont val="Calibri"/>
        <family val="2"/>
        <charset val="204"/>
      </rPr>
      <t xml:space="preserve">Оптимальный выбор для помещений с необходимостью контроля ночью. </t>
    </r>
    <r>
      <rPr>
        <sz val="10"/>
        <color indexed="8"/>
        <rFont val="Calibri"/>
        <family val="2"/>
        <charset val="204"/>
      </rPr>
      <t xml:space="preserve">Компактный матовый корпус белого цвета обтекаемого дизайна.                                                                    </t>
    </r>
    <r>
      <rPr>
        <b/>
        <sz val="11"/>
        <color indexed="8"/>
        <rFont val="Calibri"/>
        <family val="2"/>
        <charset val="204"/>
      </rPr>
      <t>ИК подсветка в 24 светодиода</t>
    </r>
    <r>
      <rPr>
        <sz val="10"/>
        <color indexed="8"/>
        <rFont val="Calibri"/>
        <family val="2"/>
        <charset val="204"/>
      </rPr>
      <t xml:space="preserve"> гарантирует хорошее изображение даже ночью. Возможность изменения направления взгляда камеры в 3-х плоскостях (даже после установки) делает данную модель очень удобной для монтажа и в эксплуатации.  </t>
    </r>
  </si>
  <si>
    <t>Разъем BNC под клеммную колодку BNC-01</t>
  </si>
  <si>
    <t xml:space="preserve">Разъем BNC под винт, металлический с пружиной </t>
  </si>
  <si>
    <t>HiQ-IR-0112</t>
  </si>
  <si>
    <t>HiQ-IR-0113</t>
  </si>
  <si>
    <t>3.Камеры уличные с ИК подсветкой</t>
  </si>
  <si>
    <r>
      <rPr>
        <b/>
        <sz val="11"/>
        <color indexed="8"/>
        <rFont val="Calibri"/>
        <family val="2"/>
        <charset val="204"/>
      </rPr>
      <t xml:space="preserve">HIQ VIDEO CONTROL, HIQ-КВК-П-2Б. </t>
    </r>
    <r>
      <rPr>
        <sz val="11"/>
        <color indexed="8"/>
        <rFont val="Calibri"/>
        <family val="2"/>
        <charset val="204"/>
      </rPr>
      <t>Радиочастотный кабель в оболочке ПВХ пластикат + две жилы питания сечением 0,50 мм2. Температурный режим применения кабеля от -40° до +70°С. Внешняя оболочка - светостабилизированный Полиэстер черного цвета (</t>
    </r>
    <r>
      <rPr>
        <b/>
        <sz val="11"/>
        <color indexed="8"/>
        <rFont val="Calibri"/>
        <family val="2"/>
        <charset val="204"/>
      </rPr>
      <t>идеален для наружной прокладки</t>
    </r>
    <r>
      <rPr>
        <sz val="11"/>
        <color indexed="8"/>
        <rFont val="Calibri"/>
        <family val="2"/>
        <charset val="204"/>
      </rPr>
      <t>)</t>
    </r>
    <r>
      <rPr>
        <b/>
        <sz val="11"/>
        <color indexed="8"/>
        <rFont val="Calibri"/>
        <family val="2"/>
        <charset val="204"/>
      </rPr>
      <t>.                                                                       Бухта 200м.</t>
    </r>
  </si>
  <si>
    <r>
      <rPr>
        <b/>
        <sz val="12"/>
        <color indexed="8"/>
        <rFont val="Calibri"/>
        <family val="2"/>
        <charset val="204"/>
      </rPr>
      <t xml:space="preserve">Замок электромеханический накладной HiQ-Lock014. </t>
    </r>
    <r>
      <rPr>
        <b/>
        <sz val="11"/>
        <color indexed="8"/>
        <rFont val="Calibri"/>
        <family val="2"/>
        <charset val="204"/>
      </rPr>
      <t>П</t>
    </r>
    <r>
      <rPr>
        <sz val="11"/>
        <color indexed="8"/>
        <rFont val="Calibri"/>
        <family val="2"/>
        <charset val="204"/>
      </rPr>
      <t xml:space="preserve">редназначается для надежного запирания дверей, ворот и калиток </t>
    </r>
    <r>
      <rPr>
        <b/>
        <sz val="11"/>
        <color indexed="8"/>
        <rFont val="Calibri"/>
        <family val="2"/>
        <charset val="204"/>
      </rPr>
      <t>с возможностью их дистанционного открытия</t>
    </r>
    <r>
      <rPr>
        <sz val="11"/>
        <color indexed="8"/>
        <rFont val="Calibri"/>
        <family val="2"/>
        <charset val="204"/>
      </rPr>
      <t xml:space="preserve">, в том числе для работы с устройствами управляемого доступа (например, с видеодомофонами, контроллерами). 
</t>
    </r>
    <r>
      <rPr>
        <b/>
        <sz val="11"/>
        <color indexed="8"/>
        <rFont val="Calibri"/>
        <family val="2"/>
        <charset val="204"/>
      </rPr>
      <t xml:space="preserve">Управление замком осуществляется: </t>
    </r>
    <r>
      <rPr>
        <sz val="11"/>
        <color indexed="8"/>
        <rFont val="Calibri"/>
        <family val="2"/>
        <charset val="204"/>
      </rPr>
      <t xml:space="preserve">cнаружи с помощью </t>
    </r>
    <r>
      <rPr>
        <b/>
        <sz val="11"/>
        <color indexed="8"/>
        <rFont val="Calibri"/>
        <family val="2"/>
        <charset val="204"/>
      </rPr>
      <t>ключа</t>
    </r>
    <r>
      <rPr>
        <sz val="11"/>
        <color indexed="8"/>
        <rFont val="Calibri"/>
        <family val="2"/>
        <charset val="204"/>
      </rPr>
      <t xml:space="preserve">; изнутри </t>
    </r>
    <r>
      <rPr>
        <b/>
        <sz val="11"/>
        <color indexed="8"/>
        <rFont val="Calibri"/>
        <family val="2"/>
        <charset val="204"/>
      </rPr>
      <t>с помощью механической ручки</t>
    </r>
    <r>
      <rPr>
        <sz val="11"/>
        <color indexed="8"/>
        <rFont val="Calibri"/>
        <family val="2"/>
        <charset val="204"/>
      </rPr>
      <t xml:space="preserve">; дистанционно </t>
    </r>
    <r>
      <rPr>
        <b/>
        <sz val="11"/>
        <color indexed="8"/>
        <rFont val="Calibri"/>
        <family val="2"/>
        <charset val="204"/>
      </rPr>
      <t>импульсом напряжения ~12V.</t>
    </r>
  </si>
  <si>
    <r>
      <rPr>
        <b/>
        <sz val="12"/>
        <color indexed="8"/>
        <rFont val="Calibri"/>
        <family val="2"/>
        <charset val="204"/>
      </rPr>
      <t xml:space="preserve">Замок электромеханический накладной HiQ-Lock067. </t>
    </r>
    <r>
      <rPr>
        <b/>
        <sz val="11"/>
        <color indexed="8"/>
        <rFont val="Calibri"/>
        <family val="2"/>
        <charset val="204"/>
      </rPr>
      <t>П</t>
    </r>
    <r>
      <rPr>
        <sz val="11"/>
        <color indexed="8"/>
        <rFont val="Calibri"/>
        <family val="2"/>
        <charset val="204"/>
      </rPr>
      <t xml:space="preserve">редназначается для надежного запирания дверей, ворот и калиток </t>
    </r>
    <r>
      <rPr>
        <b/>
        <sz val="11"/>
        <color indexed="8"/>
        <rFont val="Calibri"/>
        <family val="2"/>
        <charset val="204"/>
      </rPr>
      <t>с возможностью их дистанционного открывания</t>
    </r>
    <r>
      <rPr>
        <sz val="11"/>
        <color indexed="8"/>
        <rFont val="Calibri"/>
        <family val="2"/>
        <charset val="204"/>
      </rPr>
      <t xml:space="preserve">, в том числе для работы с устройствами управляемого доступа (например, с видеодомофонами, контроллерами). 
</t>
    </r>
    <r>
      <rPr>
        <b/>
        <sz val="11"/>
        <color indexed="8"/>
        <rFont val="Calibri"/>
        <family val="2"/>
        <charset val="204"/>
      </rPr>
      <t xml:space="preserve">Управление замком осуществляется: </t>
    </r>
    <r>
      <rPr>
        <sz val="11"/>
        <color indexed="8"/>
        <rFont val="Calibri"/>
        <family val="2"/>
        <charset val="204"/>
      </rPr>
      <t xml:space="preserve">cнаружи с помощью </t>
    </r>
    <r>
      <rPr>
        <b/>
        <sz val="11"/>
        <color indexed="8"/>
        <rFont val="Calibri"/>
        <family val="2"/>
        <charset val="204"/>
      </rPr>
      <t>ключа</t>
    </r>
    <r>
      <rPr>
        <sz val="11"/>
        <color indexed="8"/>
        <rFont val="Calibri"/>
        <family val="2"/>
        <charset val="204"/>
      </rPr>
      <t xml:space="preserve">; изнутри </t>
    </r>
    <r>
      <rPr>
        <b/>
        <sz val="11"/>
        <color indexed="8"/>
        <rFont val="Calibri"/>
        <family val="2"/>
        <charset val="204"/>
      </rPr>
      <t>с помощью механической ручки</t>
    </r>
    <r>
      <rPr>
        <sz val="11"/>
        <color indexed="8"/>
        <rFont val="Calibri"/>
        <family val="2"/>
        <charset val="204"/>
      </rPr>
      <t xml:space="preserve">; дистанционно </t>
    </r>
    <r>
      <rPr>
        <b/>
        <sz val="11"/>
        <color indexed="8"/>
        <rFont val="Calibri"/>
        <family val="2"/>
        <charset val="204"/>
      </rPr>
      <t>импульсом напряжения ~12V. Блокировка замка осуществляется изнутри с помощью ключа.</t>
    </r>
  </si>
  <si>
    <t>&gt;Камеры внутренние</t>
  </si>
  <si>
    <t>Камеры внутренние купольные с ИК подсветкой</t>
  </si>
  <si>
    <t>Камеры уличные с ИК подсветкой</t>
  </si>
  <si>
    <t xml:space="preserve"> ИК-подсветка/прожекторы</t>
  </si>
  <si>
    <t>&gt;Камеры уличные с ИК подсветкой</t>
  </si>
  <si>
    <t>&gt;ИК-подсветка/прожекторы</t>
  </si>
  <si>
    <t>&gt;Видеорегистраторы</t>
  </si>
  <si>
    <t>8</t>
  </si>
  <si>
    <t xml:space="preserve"> Видеодомофоны/СКУД</t>
  </si>
  <si>
    <t>&gt;Видеодомофоны/СКУД</t>
  </si>
  <si>
    <t>Микрофоны</t>
  </si>
  <si>
    <t>&gt;Микрофоны</t>
  </si>
  <si>
    <t>фокусным расстоянием, резьба М12</t>
  </si>
  <si>
    <t>Объективы с фиксированным фокусным расстоянием, резьба М12</t>
  </si>
  <si>
    <t xml:space="preserve"> Вариофокальные объективы, резьба М12</t>
  </si>
  <si>
    <t>&gt;Вариофокальные объективы, резьба М12</t>
  </si>
  <si>
    <t xml:space="preserve"> Аксессуары, кабельная продукция и коммутационное оборудование.</t>
  </si>
  <si>
    <t>18</t>
  </si>
  <si>
    <t>19</t>
  </si>
  <si>
    <t>20</t>
  </si>
  <si>
    <t xml:space="preserve">&gt;Аксессуары, кабельная продукция </t>
  </si>
  <si>
    <t>и коммутационное оборудование</t>
  </si>
  <si>
    <t>&gt;Объективы с фиксированным</t>
  </si>
  <si>
    <t>Вернуться в содержание</t>
  </si>
  <si>
    <t>Камеры внутренние</t>
  </si>
  <si>
    <t>HiQ-HF804</t>
  </si>
  <si>
    <t>HiQ-HF805</t>
  </si>
  <si>
    <t>HiQ-HF811B</t>
  </si>
  <si>
    <t>HiQ-HF811W</t>
  </si>
  <si>
    <t>HiQ-HF812</t>
  </si>
  <si>
    <t>Муляжи камер видеонаблюдения</t>
  </si>
  <si>
    <t>HiQ1200</t>
  </si>
  <si>
    <t>HiQ-1500</t>
  </si>
  <si>
    <r>
      <rPr>
        <b/>
        <sz val="12"/>
        <color indexed="8"/>
        <rFont val="Calibri"/>
        <family val="2"/>
        <charset val="204"/>
      </rPr>
      <t>Муляж купольной камеры видеонаблюдения с мигающим индикатором.</t>
    </r>
    <r>
      <rPr>
        <sz val="10"/>
        <color indexed="8"/>
        <rFont val="Calibri"/>
        <family val="2"/>
        <charset val="204"/>
      </rPr>
      <t xml:space="preserve">  Неотличим от обычной камеры. Реалистичная имитация объектива. Корпус из черного пластика. Питание: батарейки АА - 2 шт (в комплект не входят). Размеры: 116х97х74 мм</t>
    </r>
  </si>
  <si>
    <r>
      <t>Муляж купольной камеры видеонаблюдения с мигающим красным светодиодом.</t>
    </r>
    <r>
      <rPr>
        <sz val="10"/>
        <color indexed="8"/>
        <rFont val="Calibri"/>
        <family val="2"/>
        <charset val="204"/>
      </rPr>
      <t xml:space="preserve"> Неотличим от обычной камеры. Реалистичная имитация объектива. Корпус из пластика. Питание: батарейки АА - 3 шт (в комплект не входят). Размеры: 130х132х105 мм</t>
    </r>
  </si>
  <si>
    <t>HiQ-2000</t>
  </si>
  <si>
    <r>
      <t xml:space="preserve">Муляж камеры видеонаблюдения с мигающим красным светодиодом. </t>
    </r>
    <r>
      <rPr>
        <sz val="10"/>
        <color indexed="8"/>
        <rFont val="Calibri"/>
        <family val="2"/>
        <charset val="204"/>
      </rPr>
      <t>Неотличим от обычной камеры. Реалистичная имитация объектива.Корпус из пластика. Питание: батарейки АА - 2 шт (в комплект не входят). Размеры: 124.5х80х77 мм</t>
    </r>
  </si>
  <si>
    <t>HiQ-2300</t>
  </si>
  <si>
    <r>
      <t xml:space="preserve">Муляж купольной камеры видеонаблюдения с мигающим красным светодиодом. </t>
    </r>
    <r>
      <rPr>
        <sz val="10"/>
        <color indexed="8"/>
        <rFont val="Calibri"/>
        <family val="2"/>
        <charset val="204"/>
      </rPr>
      <t>Неотличим от обычной камеры. Реалистичная имитация объектива. Корпус из пластика. Питание: батарейки АА - 2 шт (в комплект не входят). Размеры: 265х127 мм</t>
    </r>
  </si>
  <si>
    <t>HiQ-2100</t>
  </si>
  <si>
    <r>
      <t xml:space="preserve">Муляж камеры видеонаблюдения с солнечной батареей и мигающим красным светодиодом. </t>
    </r>
    <r>
      <rPr>
        <sz val="10"/>
        <color indexed="8"/>
        <rFont val="Calibri"/>
        <family val="2"/>
        <charset val="204"/>
      </rPr>
      <t>Неотличим от обычной камеры. Реалистичная имитация объектива. Корпус из пластика. Питание: cолнечная батарея,батарейки АА - 2 шт (в комплект не входят). Размеры: 245х94х72 мм</t>
    </r>
  </si>
  <si>
    <t>Поворотные видеокамеры</t>
  </si>
  <si>
    <r>
      <t xml:space="preserve">ИК-подсветка для внутренней установки в белом корпусе. </t>
    </r>
    <r>
      <rPr>
        <sz val="10"/>
        <color indexed="8"/>
        <rFont val="Calibri"/>
        <family val="2"/>
        <charset val="204"/>
      </rPr>
      <t>48 светодиодов позволяют пробивать темноту на расстоянии от 20 до 30 м. Угол светового потока - 90°. Длина волны 830 нм. Рабочее напряжение 12V, ток до 300мА.</t>
    </r>
  </si>
  <si>
    <r>
      <t xml:space="preserve">ИК-подсветка для внутренней установки в черном корпусе. </t>
    </r>
    <r>
      <rPr>
        <sz val="10"/>
        <color indexed="8"/>
        <rFont val="Calibri"/>
        <family val="2"/>
        <charset val="204"/>
      </rPr>
      <t xml:space="preserve">48 светодиодов позволяют пробивать темноту на расстояние от 20 до 30 м. </t>
    </r>
    <r>
      <rPr>
        <b/>
        <sz val="11"/>
        <color indexed="8"/>
        <rFont val="Calibri"/>
        <family val="2"/>
        <charset val="204"/>
      </rPr>
      <t>Угол светового потока - 60°</t>
    </r>
    <r>
      <rPr>
        <sz val="10"/>
        <color indexed="8"/>
        <rFont val="Calibri"/>
        <family val="2"/>
        <charset val="204"/>
      </rPr>
      <t>. Длина волны 830 нм. Рабочее напряжение 12V, ток до 300мА.</t>
    </r>
  </si>
  <si>
    <t>&gt;Муляжи камер видеонаблюдения</t>
  </si>
  <si>
    <t>4. Поворотные видеокамеры</t>
  </si>
  <si>
    <t>&gt;Поворотные видеокамеры</t>
  </si>
  <si>
    <t>HiQ-1209</t>
  </si>
  <si>
    <t>Блоки питания</t>
  </si>
  <si>
    <t>HiQ-1218</t>
  </si>
  <si>
    <r>
      <rPr>
        <b/>
        <sz val="10"/>
        <color indexed="8"/>
        <rFont val="Calibri"/>
        <family val="2"/>
        <charset val="204"/>
      </rPr>
      <t>ТИП БЛОКА: ВНУТРЕННИЙ</t>
    </r>
    <r>
      <rPr>
        <sz val="10"/>
        <color indexed="8"/>
        <rFont val="Calibri"/>
        <family val="2"/>
        <charset val="204"/>
      </rPr>
      <t xml:space="preserve">.Выходное напряжение: 12v. Выходов 12 V: 9 ШТ.Сила тока: 5 А
Рабочая температура: от - 10° до + 40°С.                                                                                         Размер:120х50х30 мм.Длина кабеля: 120 см                             </t>
    </r>
  </si>
  <si>
    <t>HiQ-1209 RS</t>
  </si>
  <si>
    <r>
      <rPr>
        <b/>
        <sz val="10"/>
        <color indexed="8"/>
        <rFont val="Calibri"/>
        <family val="2"/>
        <charset val="204"/>
      </rPr>
      <t>ТИП БЛОКА: ВНУТРЕННИЙ.</t>
    </r>
    <r>
      <rPr>
        <sz val="10"/>
        <color indexed="8"/>
        <rFont val="Calibri"/>
        <family val="2"/>
        <charset val="204"/>
      </rPr>
      <t xml:space="preserve">Выходное напряжение: 12 V.Выходов 12 V: 18 ШТ.Сила тока:  10A
Входное напряжение: 100~240V. Рабочая температура: от - 10° до + 40°С
Размер: 245х205х52 мм. Длина кабеля: 120 см
</t>
    </r>
  </si>
  <si>
    <r>
      <rPr>
        <b/>
        <sz val="10"/>
        <color indexed="8"/>
        <rFont val="Calibri"/>
        <family val="2"/>
        <charset val="204"/>
      </rPr>
      <t>ТИП БЛОКА: ВНУТРЕННИЙ.</t>
    </r>
    <r>
      <rPr>
        <sz val="10"/>
        <color indexed="8"/>
        <rFont val="Calibri"/>
        <family val="2"/>
        <charset val="204"/>
      </rPr>
      <t xml:space="preserve">Выходное напряжение: 12 V.Выходов 12 V: 18 ШТ.Сила тока:  20A
Входное напряжение: 100~240V. Рабочая температура: от - 10° до + 40°С
Размер: 245х205х52 мм. Длина кабеля: 120 см </t>
    </r>
  </si>
  <si>
    <t>HiQ-1218 RS</t>
  </si>
  <si>
    <t>HiQ-1220</t>
  </si>
  <si>
    <t>HiQ-1250</t>
  </si>
  <si>
    <r>
      <rPr>
        <b/>
        <sz val="10"/>
        <color indexed="8"/>
        <rFont val="Calibri"/>
        <family val="2"/>
        <charset val="204"/>
      </rPr>
      <t xml:space="preserve">ТИП БЛОКА: ВНУТРЕННИЙ. </t>
    </r>
    <r>
      <rPr>
        <sz val="10"/>
        <color indexed="8"/>
        <rFont val="Calibri"/>
        <family val="2"/>
        <charset val="204"/>
      </rPr>
      <t>Выходное напряжение: 12 V. Блок питания: 2A                                                                      Рабочая температура: от - 10° до + 40°С
Размер:95х50х33 мм.Длина выходного шнура 80 см</t>
    </r>
  </si>
  <si>
    <r>
      <rPr>
        <b/>
        <sz val="10"/>
        <color indexed="8"/>
        <rFont val="Calibri"/>
        <family val="2"/>
        <charset val="204"/>
      </rPr>
      <t>ТИП БЛОКА: ВНУТРЕННИЙ</t>
    </r>
    <r>
      <rPr>
        <sz val="10"/>
        <color indexed="8"/>
        <rFont val="Calibri"/>
        <family val="2"/>
        <charset val="204"/>
      </rPr>
      <t>. Выходное напряжение: 12 V.  Блок питания: 5A                                                                Рабочая температура: от - 10° до + 40°С
Размер:95х50х33 мм.Длина выходного шнура 80 см</t>
    </r>
  </si>
  <si>
    <t xml:space="preserve">ТИП БЛОКА: ВНУТРЕННИЙ.Выходное напряжение: 12 V.Выходов 12 V: 18 ШТ.Сила тока:  10A
Входное напряжение: 100~240V. Рабочая температура: от - 10° до + 40°С
Размер: 245х205х52 мм. Длина кабеля: 120 см
</t>
  </si>
  <si>
    <t xml:space="preserve">ТИП БЛОКА: ВНУТРЕННИЙ.Выходное напряжение: 12 V.Выходов 12 V: 18 ШТ.Сила тока:  20A
Входное напряжение: 100~240V. Рабочая температура: от - 10° до + 40°С
Размер: 245х205х52 мм. Длина кабеля: 120 см </t>
  </si>
  <si>
    <t>ТИП БЛОКА: ВНУТРЕННИЙ. Выходное напряжение: 12 V. Блок питания: 2A                                                                      Рабочая температура: от - 10° до + 40°С
Размер:95х50х33 мм.Длина выходного шнура 80 см</t>
  </si>
  <si>
    <t>ТИП БЛОКА: ВНУТРЕННИЙ. Выходное напряжение: 12 V.  Блок питания: 5A                                                                Рабочая температура: от - 10° до + 40°С
Размер:95х50х33 мм.Длина выходного шнура 80 см</t>
  </si>
  <si>
    <t>&gt; Блоки питания</t>
  </si>
  <si>
    <t>IP-камеры уличные</t>
  </si>
  <si>
    <t>&gt;IP-видеокамеры</t>
  </si>
  <si>
    <r>
      <rPr>
        <b/>
        <sz val="12"/>
        <color indexed="8"/>
        <rFont val="Calibri"/>
        <family val="2"/>
        <charset val="204"/>
      </rPr>
      <t>Хит продаж.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8"/>
        <rFont val="Calibri"/>
        <family val="2"/>
        <charset val="204"/>
      </rPr>
      <t>Компактный пластиковый корпус нейтрального белого цвета</t>
    </r>
    <r>
      <rPr>
        <b/>
        <sz val="10"/>
        <color indexed="8"/>
        <rFont val="Calibri"/>
        <family val="2"/>
        <charset val="204"/>
      </rPr>
      <t>.</t>
    </r>
    <r>
      <rPr>
        <sz val="10"/>
        <color indexed="8"/>
        <rFont val="Calibri"/>
        <family val="2"/>
        <charset val="204"/>
      </rPr>
      <t xml:space="preserve"> Два видео потока формата H264. Запись видео на ПК, гибридные и сетевые регистраторы. Поддержка PoE (опционально). Переключение режимов день/ночь.Механический ИК фильтр.  
 Русскоязычный Web-интерфейс. Поддержка протокола ONVIF.
</t>
    </r>
    <r>
      <rPr>
        <b/>
        <sz val="10"/>
        <color indexed="8"/>
        <rFont val="Calibri"/>
        <family val="2"/>
        <charset val="204"/>
      </rPr>
      <t xml:space="preserve"> Бесплатное русскоязычное ПО «HiQ-CMS» в комплекте.</t>
    </r>
    <r>
      <rPr>
        <sz val="10"/>
        <color indexed="8"/>
        <rFont val="Calibri"/>
        <family val="2"/>
        <charset val="204"/>
      </rPr>
      <t xml:space="preserve">
</t>
    </r>
  </si>
  <si>
    <t>Матрица 1/4" CMOS, 1Мп. Чувствительность: 0,01ЛК.Объектив: 2,8 - 12 ММ.Частота кадров:25 к/с при разрешении 720P (1280*720px). Температура эксплуатации 0~+50°C. Сеть:10/100M, Аналоговый видеовыход</t>
  </si>
  <si>
    <t>Матрица1/4" CMOS, 1Мп. Чувствительность: 0,01ЛК.Объектив: 2,8 - 12 ММ. Частота кадров:25 к/с при разрешении 720P(1280*720px). Температура эксплуатации -40 ~ +50°C Сеть:10/100M, Аналоговый видеовыход</t>
  </si>
  <si>
    <r>
      <rPr>
        <b/>
        <sz val="12"/>
        <color indexed="8"/>
        <rFont val="Calibri"/>
        <family val="2"/>
        <charset val="204"/>
      </rPr>
      <t>Хит продаж.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8"/>
        <rFont val="Calibri"/>
        <family val="2"/>
        <charset val="204"/>
      </rPr>
      <t>Компактный пластиковый корпус нейтрального белого цвета</t>
    </r>
    <r>
      <rPr>
        <b/>
        <sz val="10"/>
        <color indexed="8"/>
        <rFont val="Calibri"/>
        <family val="2"/>
        <charset val="204"/>
      </rPr>
      <t>.</t>
    </r>
    <r>
      <rPr>
        <sz val="10"/>
        <color indexed="8"/>
        <rFont val="Calibri"/>
        <family val="2"/>
        <charset val="204"/>
      </rPr>
      <t xml:space="preserve"> Два видео потока формата H264.Запись видео на локальный носитель (опционально SD модуль с поддержкой карт памяти до 32 Гб).Поддержка PoE (опционально).Многоуровневый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
Переключение режимов день/ночь.Механический ИК фильтр. Аналоговый видеовыход (опционально).
 Русскоязычный Web-интерфейс.Установка микрофона/вывода для микрофона (опционально).
</t>
    </r>
    <r>
      <rPr>
        <b/>
        <sz val="10"/>
        <color indexed="8"/>
        <rFont val="Calibri"/>
        <family val="2"/>
        <charset val="204"/>
      </rPr>
      <t xml:space="preserve"> Бесплатное русскоязычное ПО «HiQ-CMS» в комплекте.</t>
    </r>
    <r>
      <rPr>
        <sz val="10"/>
        <color indexed="8"/>
        <rFont val="Calibri"/>
        <family val="2"/>
        <charset val="204"/>
      </rPr>
      <t xml:space="preserve">
</t>
    </r>
  </si>
  <si>
    <t>КАБЕЛЬ FTP</t>
  </si>
  <si>
    <t>КАБЕЛЬ UTP</t>
  </si>
  <si>
    <r>
      <t xml:space="preserve">PRO-5F М. КАБЕЛЬ ВИТАЯ ПАРА FTP 4PR 24AWG CAT5e REXANT ВНЕШНИЙ </t>
    </r>
    <r>
      <rPr>
        <b/>
        <sz val="11"/>
        <color indexed="8"/>
        <rFont val="Calibri"/>
        <family val="2"/>
        <charset val="204"/>
      </rPr>
      <t>(метр)</t>
    </r>
  </si>
  <si>
    <r>
      <t xml:space="preserve">PRO-5E М. КАБЕЛЬ ВИТАЯ ПАРА UTP 4PR 24AWG CAT5e PROCONNECT ВНУТРЕННИЙ СЕРЫЙ </t>
    </r>
    <r>
      <rPr>
        <b/>
        <sz val="11"/>
        <color indexed="8"/>
        <rFont val="Calibri"/>
        <family val="2"/>
        <charset val="204"/>
      </rPr>
      <t>(метр)</t>
    </r>
  </si>
  <si>
    <t>МК-0243</t>
  </si>
  <si>
    <t>МК-0250</t>
  </si>
  <si>
    <t>МК-1190</t>
  </si>
  <si>
    <r>
      <rPr>
        <b/>
        <sz val="12"/>
        <color indexed="8"/>
        <rFont val="Calibri"/>
        <family val="2"/>
        <charset val="204"/>
      </rPr>
      <t xml:space="preserve">Микрофон МК-1190 тип "КУПОЛ".                                                                                            </t>
    </r>
    <r>
      <rPr>
        <sz val="12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Миниатюрный активный микрофон для систем наблюдения с ручной регулировкой чувствительности.         Разъёмы подключения: ПИТ(М) + RCA + РАЗЬЕМ ПИТ(П).                                                                                           Технические характеристики:
Акустическая площадь - 50-100 м2.
Частота - 300 ~ 5500 кГц.
Питание – 6-12V DC, ток 10 мА.
Размеры: 70х40 мм.
Максимальная длина линии: 300 м</t>
    </r>
  </si>
  <si>
    <r>
      <t xml:space="preserve">МИКРОФОН МК 2050 ТИП "ПРОВОД".                                                                        </t>
    </r>
    <r>
      <rPr>
        <sz val="10"/>
        <color indexed="8"/>
        <rFont val="Calibri"/>
        <family val="2"/>
        <charset val="204"/>
      </rPr>
      <t>Миниатюрный активный микрофон для систем наблюдения с ручной регулировкой чувствительности.                Разъёмы подключения: ПИТ(М) + RCA + РАЗЬЕМ ПИТ(П).                                                                                           Технические характеристики:
Акустическая площадь - 50-100 м2.
Частота - 300 ~ 5500 кГц.
Питание – 6-12V DC, ток 10 мА.
Размеры: 7х39 мм.
Максимальная длина линии: 300 м.</t>
    </r>
  </si>
  <si>
    <r>
      <t xml:space="preserve">МИКРОФОН МК 2043 ТИП "ПРОВОД".                                                                                  </t>
    </r>
    <r>
      <rPr>
        <sz val="10"/>
        <color indexed="8"/>
        <rFont val="Calibri"/>
        <family val="2"/>
        <charset val="204"/>
      </rPr>
      <t>Миниатюрный активный микрофон для систем наблюдения с автоматической регулировкой чувствительности. Разъёмы подключения: ПИТ(М) + RCA + РАЗЬЕМ ПИТ(П).                                                         Технические характеристики:
Акустическая площадь - 50-100 м2.
Частота - 300 ~ 5500 кГц.
Питание – 6-12V DC, ток 10 мА.
Размеры: 7х39 мм.
Максимальная длина линии: 300 м.</t>
    </r>
  </si>
  <si>
    <r>
      <t>Камера в антивандальном металлическом корпусе.</t>
    </r>
    <r>
      <rPr>
        <sz val="9"/>
        <color indexed="8"/>
        <rFont val="Calibri"/>
        <family val="2"/>
        <charset val="204"/>
      </rPr>
      <t xml:space="preserve"> Металлический корпус серебристого цвета. Степень защиты IP-66 (пыле и влаго-защищенность). ИК подсветка в 36 светодиодов пробивает темноту на расстоянии от 20 м. В комплекте с камерой поставляется удобный металлический шарнирный кронштейн. IP камеры фирмы «HiQ» имеют современный формат сжатия H264, высокое разрешение, до 2 Мп, сетевой доступ, широкие функциональные возможности Поддержка протокола RTSP. Поддержка PoE (опционально).Установка микрофона/вывода для микрофона (опционально).Запись видео на локальный носитель (опционально SD модуль с поддержкой карт памяти до 32 Гб).
- Переключение режимов день/ночь.
- Механический ИК фильтр
Бесплатное русскоязычное </t>
    </r>
    <r>
      <rPr>
        <b/>
        <sz val="9"/>
        <color indexed="8"/>
        <rFont val="Calibri"/>
        <family val="2"/>
        <charset val="204"/>
      </rPr>
      <t>ПО «HiQ-CMS» в комплекте.</t>
    </r>
  </si>
  <si>
    <r>
      <t xml:space="preserve">Муляж ДАТЧИКА ДЫМА HIQ-1157. </t>
    </r>
    <r>
      <rPr>
        <sz val="11"/>
        <color indexed="8"/>
        <rFont val="Calibri"/>
        <family val="2"/>
        <charset val="204"/>
      </rPr>
      <t>МУЛЯЖ ДАТЧИКА ДЫМА HIQ-1157, БЕЛЫЙ, D=120 MM, H=55 MM</t>
    </r>
  </si>
  <si>
    <t>HIQ-1157</t>
  </si>
  <si>
    <t>CCD-матрица 1/3” на базе  инновационного процессора  Sony EFFIO.
Изображение удобно настраивать  с помощью OSD-меню</t>
  </si>
  <si>
    <t>HiQ-048</t>
  </si>
  <si>
    <r>
      <rPr>
        <b/>
        <sz val="12"/>
        <color theme="1"/>
        <rFont val="Calibri"/>
        <family val="2"/>
        <charset val="204"/>
        <scheme val="minor"/>
      </rPr>
      <t xml:space="preserve">Сплиттер.                                           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>МАКС. МОЩНОСТЬ: 15.4W (IEEE 802.3af).ВХОДНОЕ НАПРЯЖЕНИЕ: 36-57V.ВЫХОДНОЕ НАПРЯЖЕНИЕ: 12V
ВХОД: RJ45 С ПИТАНИЕМ.ВЫХОД: RJ45 БЕЗ ПИТАНИЯ И DC +12V
МАКС. ДЛИННА ЛИНИИ: 100 М.ТЕМПЕРАТУРА ЭКСПЛУАТАЦИИ: ОТ 0  ДО +50</t>
    </r>
  </si>
  <si>
    <r>
      <rPr>
        <b/>
        <sz val="12"/>
        <color theme="1"/>
        <rFont val="Calibri"/>
        <family val="2"/>
        <charset val="204"/>
        <scheme val="minor"/>
      </rPr>
      <t>Компактный металлический корпус нейтрального белого цвета.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 xml:space="preserve">   ИК-подсветка 20 м.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Современный формат сжатия H264, высокое разрешение, до 2 Мп, сетевой доступ, широкие функциональные возможности.Два видео потока формата H264.Запись видео на локальный носитель (опционально SD модуль с поддержкой карт памяти до 32 Гб).Поддержка протокола RTSP.Русскоязычный Web-интерфейс.Поддержка PoE (опционально).Установка микрофона/вывода для микрофона (опционально).                                         </t>
    </r>
    <r>
      <rPr>
        <b/>
        <sz val="10"/>
        <color theme="1"/>
        <rFont val="Calibri"/>
        <family val="2"/>
        <charset val="204"/>
        <scheme val="minor"/>
      </rPr>
      <t>Бесплатное русскоязычное ПО «HiQ-CMS» в комплекте.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</si>
  <si>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ЗАМОК HiQ-LОCK-350</t>
  </si>
  <si>
    <t>ЗАМОК HiQ-LОCK-280</t>
  </si>
  <si>
    <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Накладной электромагнитный замок HiQ Lock-350</t>
    </r>
    <r>
      <rPr>
        <sz val="11"/>
        <color theme="1"/>
        <rFont val="Calibri"/>
        <family val="2"/>
        <charset val="204"/>
        <scheme val="minor"/>
      </rPr>
      <t xml:space="preserve">.Предназначается для надежного запирания дверей, ворот и калиток с возможностью их дистанционного открывания, в том числе для работы с устройствами управляемого доступа (например, с видеодомофонами, контроллерами).                            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Сила удержания - 350 кг                                                                                                                                                                                           Питание - 12VDC/350mA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</si>
  <si>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2"/>
        <color theme="1"/>
        <rFont val="Calibri"/>
        <family val="2"/>
        <charset val="204"/>
        <scheme val="minor"/>
      </rPr>
      <t xml:space="preserve">      Накладной электромагнитный замок HiQ Lock-280</t>
    </r>
    <r>
      <rPr>
        <sz val="11"/>
        <color theme="1"/>
        <rFont val="Calibri"/>
        <family val="2"/>
        <charset val="204"/>
        <scheme val="minor"/>
      </rPr>
      <t xml:space="preserve">. Предназначается для надежного запирания дверей, ворот и калиток с возможностью их дистанционного открывания, в том числе для работы с устройствами управляемого доступа (например, с видеодомофонами, контроллерами).                              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Сила удержания - 280кг                                                                                                                                                                                           Питание - 2VDC/350mA</t>
    </r>
  </si>
  <si>
    <t xml:space="preserve"> К-305</t>
  </si>
  <si>
    <t>Предназначен для использования при монтаже систем охранного видеонаблюдения,обладает всеми необходимыми разъемами для подключения камер видеонаблюдения во время настройки.                                                                             Диагональ 3,5”                                                                                                                                               Разрешение 320х240                                                                                                                                                Время отклика 25 м/с                                                                                                                                               Угол обзора 30°/50°/60°/60° (вверх/вниз/влево/вправо )</t>
  </si>
  <si>
    <t>HIQ-8003</t>
  </si>
  <si>
    <r>
      <rPr>
        <b/>
        <sz val="11"/>
        <color theme="1"/>
        <rFont val="Calibri"/>
        <family val="2"/>
        <charset val="204"/>
        <scheme val="minor"/>
      </rPr>
      <t xml:space="preserve">Устройство для приведения в действие поворотного устройства камер видеонаблюдения и регулировки оптического ZOOMа камеры.  </t>
    </r>
    <r>
      <rPr>
        <sz val="11"/>
        <color theme="1"/>
        <rFont val="Calibri"/>
        <family val="2"/>
        <charset val="204"/>
        <scheme val="minor"/>
      </rPr>
      <t xml:space="preserve"> Максимальная длина проводников подключаемых к пульту камер не должна превышать 1200 метров.                                                             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</t>
    </r>
    <r>
      <rPr>
        <sz val="11"/>
        <color theme="1"/>
        <rFont val="Calibri"/>
        <family val="2"/>
        <charset val="204"/>
        <scheme val="minor"/>
      </rPr>
      <t xml:space="preserve"> Питание -  DC 12V/150 mA БП в комплекте                                                                                     Интерфейс для связи с оборудованием - RC485                                                                                   Число управляемых камер - 9999                                                                                                                            Протоколы передачи - CZMV,  PELCO–D, PELCO–P, EREN, SAMSUNG, PANASONIC, KALATEL, VIDO, HIKVISION, DAHUA, DALI, SISO</t>
    </r>
  </si>
  <si>
    <t xml:space="preserve"> купольные с ИК подсветкой</t>
  </si>
  <si>
    <t>HiQ-137</t>
  </si>
  <si>
    <t>Матрица CCD 1/3" SONY EFFIO, 700 ТВЛ, чувствительность 0,01 Lux, объектив 3,6 мм, угол обзора 67.3°</t>
  </si>
  <si>
    <t xml:space="preserve">CCD-матрица Sony 1/3”  высокого разрешения 700 TVL EFFIO.
Способна получать изображение  высокой четкости даже при  сумрачном освещении.
</t>
  </si>
  <si>
    <t>HiQ-187</t>
  </si>
  <si>
    <t>Цветная миниатюрная камера черного цвета в корпусе "пальчик". При понижении освещения камера переходит в черно-белый режим, при этом информативность изображения увеличивается.</t>
  </si>
  <si>
    <t>Коммутатор PoE для небольших систем видеонаблюдения, отличается надёжностью и стабильностью работы при загрузке видеопотоками.</t>
  </si>
  <si>
    <r>
      <t xml:space="preserve">Коммутатор. 4 POE.
</t>
    </r>
    <r>
      <rPr>
        <sz val="10"/>
        <color theme="1"/>
        <rFont val="Calibri"/>
        <family val="2"/>
        <charset val="204"/>
        <scheme val="minor"/>
      </rPr>
      <t>4 сетевых порта, которые обеспечивают скорость 10/100 Мбит/с и 1 порт UP-Link. Каждый из портов с поддержкой PoE может обеспечить питание мощностью 15,4 Вт, Суммарная мощность PoE 65Вт. Сетевой интерфейс RJ-45. Поддержка стандарта IEEE802.3af. (IEEE802.3, 802.3U, 802.3AF, 802.3X).Буфер 96 кб.</t>
    </r>
  </si>
  <si>
    <t>HiQ-PS0204</t>
  </si>
  <si>
    <t>HiQ-PS1081</t>
  </si>
  <si>
    <r>
      <rPr>
        <b/>
        <sz val="14"/>
        <color indexed="8"/>
        <rFont val="Calibri"/>
        <family val="2"/>
      </rPr>
      <t xml:space="preserve">1. Транспортные расходы </t>
    </r>
    <r>
      <rPr>
        <sz val="14"/>
        <color theme="1"/>
        <rFont val="Calibri"/>
        <family val="2"/>
        <scheme val="minor"/>
      </rPr>
      <t xml:space="preserve">при гарантийном случае оплачиваются на </t>
    </r>
    <r>
      <rPr>
        <b/>
        <sz val="14"/>
        <color indexed="8"/>
        <rFont val="Calibri"/>
        <family val="2"/>
      </rPr>
      <t xml:space="preserve">100% </t>
    </r>
    <r>
      <rPr>
        <sz val="14"/>
        <color theme="1"/>
        <rFont val="Calibri"/>
        <family val="2"/>
        <scheme val="minor"/>
      </rPr>
      <t>компанией HiQ-Electronics.</t>
    </r>
  </si>
  <si>
    <t>HIQ-CCD2</t>
  </si>
  <si>
    <t>HIQ-CCD3</t>
  </si>
  <si>
    <t>Данная модель выполнена в компактном корпусе нейтрального белого/серого цвета. Предусмотрена защита от засветки (автоматический электронный затвор). Автоматический баланс белого.После фиксации настройка обзора камеры остается доступной. Размеры 55*65 мм</t>
  </si>
  <si>
    <r>
      <t xml:space="preserve">НАКЛАДНАЯ ВЫЗЫВНАЯ ПАНЕЛЬ HIQ-CCD3 ДЛЯ 3-Х АБОНЕНТОВ.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4-Х ПРОВОДНОЕ ПОДКЛЮЧЕНИЕ                                                                                                                                           КАМЕРА: CCD, 420 ТВЛ
ТИП КАМЕРЫ: ЦВЕТНАЯ
ПОДСВЕТКА: ИНФРАКРАСНАЯ
ТИП УСТАНОВКИ: НАСТЕННЫЙ
ПИТАНИЕ: ОТ ВНУТРЕННЕГО БЛОКА (15V)                                                                                                                     ТЕМПЕРАТРУРНЫЙ РЕЖИМ: -30ºС-+50ºС                                                                                                                           РАЗМЕРЫ: 180x90х33 мм</t>
    </r>
  </si>
  <si>
    <r>
      <rPr>
        <b/>
        <sz val="9"/>
        <color theme="1"/>
        <rFont val="Calibri"/>
        <family val="2"/>
        <charset val="204"/>
        <scheme val="minor"/>
      </rPr>
      <t>ВЫЗЫВНАЯ ПАНЕЛЬ HIQ-CCD2 ДЛЯ 2-Х АБОНЕНТОВ</t>
    </r>
    <r>
      <rPr>
        <sz val="9"/>
        <color theme="1"/>
        <rFont val="Calibri"/>
        <family val="2"/>
        <charset val="204"/>
        <scheme val="minor"/>
      </rPr>
      <t>.                                                                                                                                       4-Х ПРОВОДНОЕ ПОДКЛЮЧЕНИЕ                                                                                                                                      КАМЕРА: CCD, 420 ТВЛ
ТИП КАМЕРЫ: ЦВЕТНАЯ
ПОДСВЕТКА: ИНФРАКРАСНАЯ
ТИП УСТАНОВКИ: НАСТЕННЫЙ
ПИТАНИЕ: ОТ ВНУТРЕННЕГО БЛОКА                                                                                                                    ТЕМПЕРАТРУРНЫЙ РЕЖИМ: -30ºС-+50ºС                                                                                                                     РАЗМЕРЫ: 180x90х33 мм</t>
    </r>
  </si>
  <si>
    <r>
      <rPr>
        <b/>
        <sz val="12"/>
        <color theme="1"/>
        <rFont val="Calibri"/>
        <family val="2"/>
        <charset val="204"/>
        <scheme val="minor"/>
      </rPr>
      <t>Камера в металлическом антивандальном корпусе</t>
    </r>
    <r>
      <rPr>
        <sz val="10"/>
        <color theme="1"/>
        <rFont val="Calibri"/>
        <family val="2"/>
        <charset val="204"/>
        <scheme val="minor"/>
      </rPr>
      <t xml:space="preserve">. Светодиодная подсветка в </t>
    </r>
    <r>
      <rPr>
        <b/>
        <sz val="10"/>
        <color theme="1"/>
        <rFont val="Calibri"/>
        <family val="2"/>
        <charset val="204"/>
        <scheme val="minor"/>
      </rPr>
      <t>24 светодиода</t>
    </r>
    <r>
      <rPr>
        <sz val="10"/>
        <color theme="1"/>
        <rFont val="Calibri"/>
        <family val="2"/>
        <charset val="204"/>
        <scheme val="minor"/>
      </rPr>
      <t xml:space="preserve"> гарантирует хорошее изображение даже ночью. Предусмотрена защита от засветки. Камеры данного типа устанавливаются на улице и в различных производственных и складских помещениях.</t>
    </r>
  </si>
  <si>
    <r>
      <t>Современный дизайн,белый корпус с тонированным куполом.</t>
    </r>
    <r>
      <rPr>
        <sz val="10"/>
        <color theme="1"/>
        <rFont val="Calibri"/>
        <family val="2"/>
        <charset val="204"/>
        <scheme val="minor"/>
      </rPr>
      <t>Два видео потока формата H264).Поддержка PoE (опционально).Многоуровневый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ошибке.Поддержка протокола RTSP
Переключение режимов день/ночь.Механический ИК фильтр.
 Русскоязычный Web-интерфейс.Бесплатное русскоязычное ПО «HiQ-CMS» в комплекте.</t>
    </r>
  </si>
  <si>
    <r>
      <rPr>
        <b/>
        <sz val="12"/>
        <color theme="1"/>
        <rFont val="Calibri"/>
        <family val="2"/>
        <charset val="204"/>
        <scheme val="minor"/>
      </rPr>
      <t>Компактный металлический корпус нейтрального белого цвета.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 xml:space="preserve">   ИК-подсветка 20 м.</t>
    </r>
    <r>
      <rPr>
        <sz val="10"/>
        <color theme="1"/>
        <rFont val="Calibri"/>
        <family val="2"/>
        <charset val="204"/>
        <scheme val="minor"/>
      </rPr>
      <t xml:space="preserve">Современный формат сжатия H264, высокое разрешение, до 2 Мп, сетевой доступ, широкие функциональные возможности.Два видео потока формата H264.Запись видео на локальный носитель (опционально SD модуль с поддержкой карт памяти до 32 Гб).Поддержка протокола RTSP.Русскоязычный Web-интерфейс.Поддержка PoE (опционально).Установка микрофона/вывода для микрофона (опционально).  </t>
    </r>
    <r>
      <rPr>
        <b/>
        <sz val="10"/>
        <color theme="1"/>
        <rFont val="Calibri"/>
        <family val="2"/>
        <charset val="204"/>
        <scheme val="minor"/>
      </rPr>
      <t>Бесплатное русскоязычное ПО «HiQ-CMS» в комплекте.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</si>
  <si>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HiQ-8216P</t>
  </si>
  <si>
    <t>Матрица 1/4" CMOS, 1Мп. Чувствительность: 0,01ЛК.Объектив: 2,8 - 12 ММ. Угол обзора 59.4°-15.1° Частота кадров:25 к/с при разрешении 720P.Температура эксплуатации 0~+50°C. Сеть:10/100M</t>
  </si>
  <si>
    <t xml:space="preserve">HiQ-147 </t>
  </si>
  <si>
    <t>Матрица 1/3" Sony Exview HAD CCD II 700 ТВЛ, чувствительность 0,01 Lux, объектив 3,6 мм, угол обзора 67.3°</t>
  </si>
  <si>
    <t>Данная модель выполнена в компактном корпусе нейтрального белого/серого цвета. Предусмотрена защита от засветки (автоматический электронный затвор). После фиксации настройка обзора камеры остается доступной. Идеальный вариант для установки в различных офисных и производственных помещениях.</t>
  </si>
  <si>
    <t>CCD-матрица Sony 1/3”  высокого разрешения 600 TVL EXVIEW HAD CCD II.                                         Изображение удобно настраивать  с помощью OSD-меню, через пульт, защищенный от влаги и пыли.</t>
  </si>
  <si>
    <r>
      <rPr>
        <b/>
        <sz val="12"/>
        <color theme="1"/>
        <rFont val="Calibri"/>
        <family val="2"/>
        <charset val="204"/>
        <scheme val="minor"/>
      </rPr>
      <t xml:space="preserve">Камера в металлическом антивандальном корпусе.  </t>
    </r>
    <r>
      <rPr>
        <b/>
        <i/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>Металлический антивандальниый корпус черного цвета. ИК подсветка в</t>
    </r>
    <r>
      <rPr>
        <b/>
        <sz val="10"/>
        <color theme="1"/>
        <rFont val="Calibri"/>
        <family val="2"/>
        <charset val="204"/>
        <scheme val="minor"/>
      </rPr>
      <t xml:space="preserve"> 36 светодиодов</t>
    </r>
    <r>
      <rPr>
        <sz val="10"/>
        <color theme="1"/>
        <rFont val="Calibri"/>
        <family val="2"/>
        <charset val="204"/>
        <scheme val="minor"/>
      </rPr>
      <t xml:space="preserve"> пробивает темноту на расстоянии</t>
    </r>
    <r>
      <rPr>
        <b/>
        <sz val="10"/>
        <color theme="1"/>
        <rFont val="Calibri"/>
        <family val="2"/>
        <charset val="204"/>
        <scheme val="minor"/>
      </rPr>
      <t xml:space="preserve"> до 20 м. </t>
    </r>
    <r>
      <rPr>
        <sz val="10"/>
        <color theme="1"/>
        <rFont val="Calibri"/>
        <family val="2"/>
        <charset val="204"/>
        <scheme val="minor"/>
      </rPr>
      <t xml:space="preserve"> В комплекте с камерой поставляется удобный металлический шарнирный кронштейн.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                                   </t>
    </r>
  </si>
  <si>
    <r>
      <t xml:space="preserve">Камера в пластиковом корпусе нейтрального белого цвета. </t>
    </r>
    <r>
      <rPr>
        <sz val="10"/>
        <color theme="1"/>
        <rFont val="Calibri"/>
        <family val="2"/>
        <charset val="204"/>
        <scheme val="minor"/>
      </rPr>
      <t>Камеры данного типа устанавливаются в различных производственных и складских помещениях, коттеджах или квартирах</t>
    </r>
    <r>
      <rPr>
        <b/>
        <sz val="12"/>
        <color theme="1"/>
        <rFont val="Calibri"/>
        <family val="2"/>
        <charset val="204"/>
        <scheme val="minor"/>
      </rPr>
      <t>.</t>
    </r>
    <r>
      <rPr>
        <sz val="10"/>
        <color theme="1"/>
        <rFont val="Calibri"/>
        <family val="2"/>
        <charset val="204"/>
        <scheme val="minor"/>
      </rPr>
      <t>Предусмотрена защита от засветки (автоматический электронный затвор).Автоматический баланс белого. Размеры:130*105 мм</t>
    </r>
  </si>
  <si>
    <r>
      <rPr>
        <b/>
        <sz val="11"/>
        <color theme="1"/>
        <rFont val="Calibri"/>
        <family val="2"/>
        <charset val="204"/>
        <scheme val="minor"/>
      </rPr>
      <t>Камера в пластиковом корпусе нейтрального белого цвета</t>
    </r>
    <r>
      <rPr>
        <b/>
        <sz val="10"/>
        <color theme="1"/>
        <rFont val="Calibri"/>
        <family val="2"/>
        <charset val="204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Камеры данного типа устанавливаются в различных производственных и складских помещениях, коттеджах или квартирах.Предусмотрена защита от засветки (автоматический электронный затвор).Автоматический баланс белого. Размеры:130*105 мм</t>
    </r>
  </si>
  <si>
    <t>HiQ-257</t>
  </si>
  <si>
    <t>Матрица CCD 1/3" SONY EXVIEW HAD CCD II, 700 ТВЛ, чувствительность 0,01 Lux, объектив 3,6 мм, угол обзора 67.3°</t>
  </si>
  <si>
    <t xml:space="preserve"> CCD-матрица Sony 1/3  EXview HAD CCD II + Effio DSP  Изображение удобно настраивать  с помощью OSD-меню, через пульт, защищенный от влаги и пыли.</t>
  </si>
  <si>
    <t>HiQ-1800</t>
  </si>
  <si>
    <r>
      <t xml:space="preserve">Муляж камеры видеонаблюдения в чёрном корпусе с мигающим индикатором.      </t>
    </r>
    <r>
      <rPr>
        <sz val="10"/>
        <color theme="1"/>
        <rFont val="Calibri"/>
        <family val="2"/>
        <charset val="204"/>
        <scheme val="minor"/>
      </rPr>
      <t>Благодаря возможности настройки направления объектива муляж неотличим от обычной камеры. Корпус из пластика. Питание: батарейки АА - 2 шт (в комплект не входят). Размеры: 100х74 мм</t>
    </r>
  </si>
  <si>
    <r>
      <rPr>
        <b/>
        <sz val="11"/>
        <color theme="1"/>
        <rFont val="Calibri"/>
        <family val="2"/>
        <charset val="204"/>
        <scheme val="minor"/>
      </rPr>
      <t>Камеры данной серии выполнены в компактном пластиковом корпусе с прозрачным куполом.</t>
    </r>
    <r>
      <rPr>
        <sz val="10"/>
        <color theme="1"/>
        <rFont val="Calibri"/>
        <family val="2"/>
        <charset val="204"/>
        <scheme val="minor"/>
      </rPr>
      <t xml:space="preserve"> Установленная светодиодная подсветка гарантирует хорошее изображение даже в темное время суток. Камеры данного типа устанавливаются в различных офисных и производственных помещениях, складах, коттеджах или квартирах</t>
    </r>
  </si>
  <si>
    <t>автоматическая регулировка усиления AGC, автоматический баланс белого и автоматический электронный затвор. OSD-меню поможет Вам настроить видеосистему более гибко</t>
  </si>
  <si>
    <t>HIQ-8820</t>
  </si>
  <si>
    <t>Матрица1/2.7 " CMOS, 2Мп. Чувствительность: 0,01 ЛК.Объектив: 3.2-86.4 мм, оптический зум 30х Угол обзора: 73.7°-3.1°. Частота кадров:25 к/с при разрешении 1080P. Температура эксплуатации -50~ +50°C Сеть:10/100M</t>
  </si>
  <si>
    <t>&gt;GSM-сигнализации</t>
  </si>
  <si>
    <t>HiQ-BUT21</t>
  </si>
  <si>
    <t>HiQ-SENS6-A</t>
  </si>
  <si>
    <t xml:space="preserve">HiQ-SENS6 </t>
  </si>
  <si>
    <r>
      <rPr>
        <b/>
        <sz val="12"/>
        <color theme="1"/>
        <rFont val="Calibri"/>
        <family val="2"/>
        <charset val="204"/>
        <scheme val="minor"/>
      </rPr>
      <t>Беспроводной датчик проникновения</t>
    </r>
    <r>
      <rPr>
        <sz val="11"/>
        <color theme="1"/>
        <rFont val="Calibri"/>
        <family val="2"/>
        <scheme val="minor"/>
      </rPr>
      <t xml:space="preserve"> поможет своевременно обнаружить несанкционированное проникновение в закрытое охраняемое помещение.                                                        Тип передачи сигнала - беспроводной; 
Дистанция передачи - 100 м;                                                                                                                                                                                  Дистанция срабатывания - 15 мм; 
Питание - 12 В (батарея типа 23А);                                                                                                                                                          Высота установки - от 1,7 до 2,5 м; 
Индикатор тревоги - красный светодиод. </t>
    </r>
  </si>
  <si>
    <t>HiQ-SENS8-A</t>
  </si>
  <si>
    <r>
      <rPr>
        <b/>
        <sz val="12"/>
        <color theme="1"/>
        <rFont val="Calibri"/>
        <family val="2"/>
        <charset val="204"/>
        <scheme val="minor"/>
      </rPr>
      <t>Беспроводной датчик движения</t>
    </r>
    <r>
      <rPr>
        <sz val="11"/>
        <color theme="1"/>
        <rFont val="Calibri"/>
        <family val="2"/>
        <scheme val="minor"/>
      </rPr>
      <t xml:space="preserve"> с антенной позволяет обнаружить проникновение человека в охраняемое помещение.                                                                                                                                                                                                     Тип передачи сигнала -беспроводной;
Дистанция передачи - 500 м;
Дистанция сенсора - 12 м;
Угол "просмотра" - 110°;
Питание - батарея "Крона";
Индикатор тревоги - красный светодиод;
Индикатор разряда батареи - желтый светодиод;
Высота установки - от 1,7 до 2,5 м.</t>
    </r>
  </si>
  <si>
    <t>HiQ-SENS8</t>
  </si>
  <si>
    <r>
      <rPr>
        <b/>
        <sz val="12"/>
        <color theme="1"/>
        <rFont val="Calibri"/>
        <family val="2"/>
        <charset val="204"/>
        <scheme val="minor"/>
      </rPr>
      <t>Беспроводной датчик движения</t>
    </r>
    <r>
      <rPr>
        <sz val="11"/>
        <color theme="1"/>
        <rFont val="Calibri"/>
        <family val="2"/>
        <scheme val="minor"/>
      </rPr>
      <t xml:space="preserve"> позволяет обнаружить проникновение человека в охраняемое помещение.                                                                                                                                                                                                     Тип передачи сигнала -беспроводной;
Дистанция передачи - 100 м;
Дистанция сенсора - 12 м;
Угол "просмотра" - 110°;
Питание - батарея "Крона";
Индикатор тревоги - красный светодиод;
Индикатор разряда батареи - желтый светодиод;
Высота установки - от 1,7 до 2,5 м.</t>
    </r>
  </si>
  <si>
    <t>HiQ-SENS4</t>
  </si>
  <si>
    <r>
      <rPr>
        <b/>
        <sz val="12"/>
        <color theme="1"/>
        <rFont val="Calibri"/>
        <family val="2"/>
        <charset val="204"/>
        <scheme val="minor"/>
      </rPr>
      <t>Беспроводной датчик дыма</t>
    </r>
    <r>
      <rPr>
        <sz val="11"/>
        <color theme="1"/>
        <rFont val="Calibri"/>
        <family val="2"/>
        <scheme val="minor"/>
      </rPr>
      <t xml:space="preserve"> может быть использован в комплекте с GSM сигнализацией или самостоятельно, т.к. данный беспроводной датчик дыма оборудован собственной 85 ДБ сиреной для оповещения о задымлении. 
Тип передачи сигнала - беспроводной;
Индикатор тревоги - Сирена/красный светодиод;
Тип монтажа - Настенный/потолочный; 
Размер - 107х107х50 мм;
Питание - батарея Крона.</t>
    </r>
  </si>
  <si>
    <t>HiQ-SENS1</t>
  </si>
  <si>
    <r>
      <rPr>
        <b/>
        <sz val="12"/>
        <color theme="1"/>
        <rFont val="Calibri"/>
        <family val="2"/>
        <charset val="204"/>
        <scheme val="minor"/>
      </rPr>
      <t>Беспроводный датчик обнаружения газа</t>
    </r>
    <r>
      <rPr>
        <sz val="11"/>
        <color theme="1"/>
        <rFont val="Calibri"/>
        <family val="2"/>
        <scheme val="minor"/>
      </rPr>
      <t xml:space="preserve"> используется для обнаружения утечки горючих газов (природный газ, бытовой газ, пропан, бутан и пр.). При превышении определенного порога концентрации газа, происходит срабатывание датчика. Отсылается сигнал тревоги на центральный блок сигнализации и включается встроенная  в датчик сирена.                                                                                                                                                                                                                      Тип передачи сигнала - беспроводной;
Дистанция передачи - 100 м;
Питание - 220 В;
Рабочая частота - 315 МГц;
Типы обнаружаемых газов  - природный, бытовой, сжиженный нефтяной(ГСН);
Индикатор тревоги - звуковая сигнализация/красный светодиод;
Рабочая температура - 10°C ~ 50°C.</t>
    </r>
  </si>
  <si>
    <r>
      <rPr>
        <b/>
        <sz val="12"/>
        <color theme="1"/>
        <rFont val="Calibri"/>
        <family val="2"/>
        <charset val="204"/>
        <scheme val="minor"/>
      </rPr>
      <t>Интеллектуальная охранная GSM</t>
    </r>
    <r>
      <rPr>
        <sz val="11"/>
        <color theme="1"/>
        <rFont val="Calibri"/>
        <family val="2"/>
        <scheme val="minor"/>
      </rPr>
      <t xml:space="preserve"> система сочетает в себе все преимущества GSM сетей сотовой связи, возможность передачи SMS сообщений, использование беспроводных и, одновременно, проводных технологий в работе с охранными устройствами (датчиками и сиренами). Тип сигнализации - беспроводной; растояние передачи сигнала до датчиков до 80 м;  частота GSM сети: 900/1800 МГц; способ оповещения: SMS оповещение; дозвон на телефон, количество номеров для оповещения: 3 для SMS/6 для дозвона; наличие встроенного аккумулятора; Питание 12В; способ настройки: пульт, SMS, смартфон; температура эксплуатации: 20°С ~ 60°С.</t>
    </r>
  </si>
  <si>
    <r>
      <rPr>
        <b/>
        <sz val="12"/>
        <color theme="1"/>
        <rFont val="Calibri"/>
        <family val="2"/>
        <charset val="204"/>
        <scheme val="minor"/>
      </rPr>
      <t>Беспроводной датчик магнитный на дверь/окно с антенной</t>
    </r>
    <r>
      <rPr>
        <sz val="11"/>
        <color theme="1"/>
        <rFont val="Calibri"/>
        <family val="2"/>
        <scheme val="minor"/>
      </rPr>
      <t xml:space="preserve"> поможет своевременно обнаружить несанкционированное проникновение в закрытое охраняемое помещение.                                                        Тип передачи сигнала - беспроводной; 
Дистанция передачи - 500 м;                                                                                                                                                                                  Дистанция срабатывания - 15 мм; 
Питание - 12 В (батарея типа 23А); 
Индикатор тревоги - красный светодиод. </t>
    </r>
  </si>
  <si>
    <r>
      <rPr>
        <b/>
        <sz val="12"/>
        <rFont val="Calibri"/>
        <family val="2"/>
        <charset val="204"/>
        <scheme val="minor"/>
      </rPr>
      <t>Тревожная кнопка с антенной</t>
    </r>
    <r>
      <rPr>
        <sz val="11"/>
        <color theme="1"/>
        <rFont val="Calibri"/>
        <family val="2"/>
        <scheme val="minor"/>
      </rPr>
      <t xml:space="preserve"> предназначена для вызова тревоги одним нажатием. Не важно, будет ли включена или выключена сигнализация, при нажатии кнопки сработает тревога. Данную кнопку легко закрепить под столом или где-либо еще на рабочем месте.                                                                                  Тип передачи сигнала - беспроводной; 
Дистанция передачи - 80 м;
Частота работы - 433МГц; 
Питание - 12 В (батарея типа 23А); 
Индикатор тревоги - красный светодиод; 
Размер - 65 х 38 х 20 мм.</t>
    </r>
  </si>
  <si>
    <t>GSM сигнализации</t>
  </si>
  <si>
    <r>
      <rPr>
        <b/>
        <sz val="12"/>
        <color theme="1"/>
        <rFont val="Calibri"/>
        <family val="2"/>
        <charset val="204"/>
        <scheme val="minor"/>
      </rPr>
      <t xml:space="preserve">Беспроводной датчик движения с антенной </t>
    </r>
    <r>
      <rPr>
        <sz val="11"/>
        <color theme="1"/>
        <rFont val="Calibri"/>
        <family val="2"/>
        <charset val="204"/>
        <scheme val="minor"/>
      </rPr>
      <t>позволяет обнаружить проникновение человека в охраняемое помещение.                                                                                                                                                                                                     Тип передачи сигнала -беспроводной;
Дистанция передачи - 500 м;
Дистанция сенсора - 12 м;
Угол "просмотра" - 110°;
Питание - батарея "Крона";
Индикатор тревоги - красный светодиод;
Индикатор разряда батареи - желтый светодиод;
Высота установки - от 1,7 до 2,5 м.</t>
    </r>
  </si>
  <si>
    <r>
      <rPr>
        <b/>
        <sz val="12"/>
        <color theme="1"/>
        <rFont val="Calibri"/>
        <family val="2"/>
        <charset val="204"/>
        <scheme val="minor"/>
      </rPr>
      <t xml:space="preserve">Беспроводной датчик движения </t>
    </r>
    <r>
      <rPr>
        <sz val="11"/>
        <color theme="1"/>
        <rFont val="Calibri"/>
        <family val="2"/>
        <charset val="204"/>
        <scheme val="minor"/>
      </rPr>
      <t>позволяет обнаружить проникновение человека в охраняемое помещение.                                                                                                                                                                                                     Тип передачи сигнала -беспроводной;
Дистанция передачи - 100 м;
Дистанция сенсора - 12 м;
Угол "просмотра" - 110°;
Питание - батарея "Крона";
Индикатор тревоги - красный светодиод;
Индикатор разряда батареи - желтый светодиод;
Высота установки - от 1,7 до 2,5 м.</t>
    </r>
  </si>
  <si>
    <r>
      <rPr>
        <b/>
        <sz val="12"/>
        <color theme="1"/>
        <rFont val="Calibri"/>
        <family val="2"/>
        <charset val="204"/>
        <scheme val="minor"/>
      </rPr>
      <t>Беспроводной датчик дыма</t>
    </r>
    <r>
      <rPr>
        <sz val="11"/>
        <color theme="1"/>
        <rFont val="Calibri"/>
        <family val="2"/>
        <charset val="204"/>
        <scheme val="minor"/>
      </rPr>
      <t xml:space="preserve"> может быть использован в комплекте с GSM сигнализацией или самостоятельно, т.к. данный беспроводной датчик дыма оборудован собственной 85 ДБ сиреной для оповещения о задымлении. 
Тип передачи сигнала - беспроводной;
Индикатор тревоги - Сирена/красный светодиод;
Тип монтажа - Настенный/потолочный; 
Размер - 107х107х50 мм;
Питание - батарея Крона.</t>
    </r>
  </si>
  <si>
    <r>
      <rPr>
        <b/>
        <sz val="12"/>
        <color theme="1"/>
        <rFont val="Calibri"/>
        <family val="2"/>
        <charset val="204"/>
        <scheme val="minor"/>
      </rPr>
      <t>Беспроводный датчик обнаружения</t>
    </r>
    <r>
      <rPr>
        <sz val="11"/>
        <color theme="1"/>
        <rFont val="Calibri"/>
        <family val="2"/>
        <charset val="204"/>
        <scheme val="minor"/>
      </rPr>
      <t xml:space="preserve"> газа используется для обнаружения утечки горючих газов (природный газ, бытовой газ, пропан, бутан и пр.). При превышении определенного порога концентрации газа, происходит срабатывание датчика. Отсылается сигнал тревоги на центральный блок сигнализации и включается встроенная  в датчик сирена.                                                                                                                                                                                                                      Тип передачи сигнала - беспроводной;
Дистанция передачи - 100 м;
Питание - 220 В;
Рабочая частота - 315 МГц;
Типы обнаружаемых газов  - природный, бытовой, сжиженный нефтяной(ГСН);
Индикатор тревоги - звуковая сигнализация/красный светодиод;
Рабочая температура - 10°C ~ 50°C.</t>
    </r>
  </si>
  <si>
    <t>HiQ-8610W</t>
  </si>
  <si>
    <t>Матрица 1/4" CMOS, 1Мп. Чувствительность: 0,01ЛК. Объектив: 3,6 ММ. Угол обзора 50° Частота кадров:25 к/с при разрешении 720P.Температура эксплуатации 0° ~ +50°C Сеть: 10/100M.                                                                                                      Wi-fi. Наличие слота для cd карты. Двусторонняя аудиосвязь.</t>
  </si>
  <si>
    <t>HiQ-HF803</t>
  </si>
  <si>
    <t>HiQ-HF807</t>
  </si>
  <si>
    <t>HiQ-HF809</t>
  </si>
  <si>
    <t>HiQ-HF810</t>
  </si>
  <si>
    <t>HiQ-647</t>
  </si>
  <si>
    <t>Матрица CCD 1/3" SONY EFFIO, 700 ТВЛ, чувствительность 0,01 Lux, объектив 2,8-12 мм, угол обзора 81.2°-22.6°</t>
  </si>
  <si>
    <r>
      <rPr>
        <b/>
        <sz val="12"/>
        <color theme="1"/>
        <rFont val="Calibri"/>
        <family val="2"/>
        <charset val="204"/>
        <scheme val="minor"/>
      </rPr>
      <t>Интеллектуальная охранная GSM система</t>
    </r>
    <r>
      <rPr>
        <sz val="11"/>
        <color theme="1"/>
        <rFont val="Calibri"/>
        <family val="2"/>
        <charset val="204"/>
        <scheme val="minor"/>
      </rPr>
      <t xml:space="preserve"> сочетает в себе все преимущества GSM сетей сотовой связи, возможность передачи SMS сообщений, использование беспроводных и, одновременно, проводных технологий в работе с охранными устройствами (датчиками и сиренами). Тип сигнализации - беспроводной; растояние передачи сигнала до датчиков до 80 м;  частота GSM сети: 900/1800 МГц; способ оповещения: SMS оповещение; дозвон на телефон, количество номеров для оповещения: 3 для SMS/6 для дозвона; наличие встроенного аккумулятора;Количество устройств для подключения: Беспроводных- неограничено/Проводных- 4. Питание 12В; способ настройки: пульт, SMS, смартфон; температура эксплуатации: 20°С ~ 60°С.</t>
    </r>
  </si>
  <si>
    <r>
      <rPr>
        <b/>
        <sz val="12"/>
        <color theme="1"/>
        <rFont val="Calibri"/>
        <family val="2"/>
        <charset val="204"/>
        <scheme val="minor"/>
      </rPr>
      <t>Скоростная купольная IP камера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предназначена для организации уличных и внутренних систем видеонаблюдения.Наклон: 360°(по горизонтали), 180° (по вертикали), шаг 0,1°. Протоколы:Pelco – D / Pelco – P, степень защиты: IP 66, OSD-меню, компенсация заднего освещения, автоматический баланс белого,автоматическая регулировка усиления,Ик-подстветка: 50м. Питание 2А.</t>
    </r>
  </si>
  <si>
    <t xml:space="preserve">Отличный вариант для различных офисных и производственных помещений.Способна получать изображение  высокой четкости даже при  сумрачном освещении.CCD-матрица Sony 1/3”  высокого разрешения 700 TVL EFFIO.
</t>
  </si>
  <si>
    <t>Матрица 1/4" CMOS, 1Мп. Чувствительность: 0,01ЛК.Объектив: 2,8 - 12 ММ. Угол обзора 59.4°-15.1° Частота кадров:25 к/с при разрешении 720P.Температура эксплуатации 0~+50°C. Сеть:10/100M Отсутствует аналоговый выход.</t>
  </si>
  <si>
    <t>Матрица 1/4" CMOS, 1Мп. Чувствительность: 0,01ЛК.Объектив: 2,8 - 12 ММ. Угол обзора 59.4°-15.1° Частота кадров:25 к/с при разрешении 720P.Температура эксплуатации 0~+50°C. Сеть:10/100M. Отсутствует аналоговый выход.</t>
  </si>
  <si>
    <t>Матрица1/3" CMOS, 1,3Мп. Чувствительность: 0,01ЛК.Объектив: 2,8 - 12 ММ. Угол обзора 22°-81° Частота кадров:25 к/с при разрешении 960P.Температура эксплуатации -40 ~ +50°C Сеть:10/100M. Отсутствует аналоговый выход.</t>
  </si>
  <si>
    <r>
      <rPr>
        <b/>
        <sz val="11"/>
        <color theme="1"/>
        <rFont val="Calibri"/>
        <family val="2"/>
        <charset val="204"/>
        <scheme val="minor"/>
      </rPr>
      <t>Камера в антивандальном металлическом корпусе.</t>
    </r>
    <r>
      <rPr>
        <sz val="10"/>
        <color theme="1"/>
        <rFont val="Calibri"/>
        <family val="2"/>
        <charset val="204"/>
        <scheme val="minor"/>
      </rPr>
      <t xml:space="preserve"> Полная пыле и влаго-изоляция (степень защиты IP-66). ИК-подсветка до 30 м.                                                                                                                                                               Два видео потока формата H264. Запись видео на ПК, гибридные и сетевые регистраторы. Поддержка PoE (опционально). Переключение режимов день/ночь.Механический ИК фильтр.  
 Русскоязычный Web-интерфейс. Поддержка протокола ONVIF.
 Бесплатное русскоязычное ПО «HiQ-CMS» в комплекте. Бесплатное русскоязычное ПО «HiQ-CMS» в комплекте. В комплектации к камерам поставляются новый более удобный в монтаже кронштейн крепежные изделия и ключ-шестигранник.</t>
    </r>
  </si>
  <si>
    <t>Матрица1/3" CMOS, 1,3Мп. Чувствительность: 0,01ЛК.Объектив: 2,8 - 12 ММ. Частота кадров:25 к/с при разрешении 960P (1280*960px). Температура эксплуатации -40 ~ +50°C Сеть:10/100M. Аналоговый видеовыход</t>
  </si>
  <si>
    <t xml:space="preserve">HiQ-149 </t>
  </si>
  <si>
    <t>HiQ-357</t>
  </si>
  <si>
    <r>
      <rPr>
        <b/>
        <sz val="11"/>
        <color theme="1"/>
        <rFont val="Calibri"/>
        <family val="2"/>
        <charset val="204"/>
        <scheme val="minor"/>
      </rPr>
      <t xml:space="preserve">Камера </t>
    </r>
    <r>
      <rPr>
        <sz val="10"/>
        <color theme="1"/>
        <rFont val="Calibri"/>
        <family val="2"/>
        <charset val="204"/>
        <scheme val="minor"/>
      </rPr>
      <t>выполнена в купольном металлическом антивандальном корпусе. Комбинированная светодиодная подсветка гарантирует хорошее изображение даже ночью. Вариофокальный объектив позволяет менять угол обзора. Подсветка в 30 светодиодов гарантирует дальность подстветки в 20 метров.</t>
    </r>
  </si>
  <si>
    <t>Матрица CCD 1/3" SONY EFFIO, 700 ТВЛ, чувствительность 0,01 Lux, объектив 2,8-12мм, угол обзора 81.2°-22.6°</t>
  </si>
  <si>
    <t>HiQ-649</t>
  </si>
  <si>
    <t>HiQ-259</t>
  </si>
  <si>
    <t>HiQ-359</t>
  </si>
  <si>
    <t>Матрица CCD 1/3" CMOS, 700 ТВЛ, чувствительность 0,1 Lux, объектив 2,8-12мм, угол обзора 81.2°-22.6°</t>
  </si>
  <si>
    <t>Автоматическая регулировка усиления AGC, автоматический баланс белого и автоматический электронный затвор.</t>
  </si>
  <si>
    <t>Матрица CMOS 1/3” высокого разрешения 700 TVL с хорошей цветопередачей. При недостаточном освещении камера переходит в черно-белый режим с помощью механического ИК-фильтра.</t>
  </si>
  <si>
    <t>HiQ-439</t>
  </si>
  <si>
    <t>Матрица CCD 1/3CMOS ,700 ТВЛ, чувствительность 0,01Lux, объектив 3,6мм, угол обзора 67.3°</t>
  </si>
  <si>
    <r>
      <rPr>
        <b/>
        <sz val="12"/>
        <color theme="1"/>
        <rFont val="Calibri"/>
        <family val="2"/>
        <charset val="204"/>
        <scheme val="minor"/>
      </rPr>
      <t>Накладной электромагнитный замок HiQ Lock-350.</t>
    </r>
    <r>
      <rPr>
        <sz val="10"/>
        <color theme="1"/>
        <rFont val="Calibri"/>
        <family val="2"/>
        <charset val="204"/>
        <scheme val="minor"/>
      </rPr>
      <t>П</t>
    </r>
    <r>
      <rPr>
        <sz val="11"/>
        <color theme="1"/>
        <rFont val="Calibri"/>
        <family val="2"/>
        <charset val="204"/>
        <scheme val="minor"/>
      </rPr>
      <t>редназначается для надежного запирания дверей, ворот и калиток</t>
    </r>
    <r>
      <rPr>
        <b/>
        <sz val="11"/>
        <color theme="1"/>
        <rFont val="Calibri"/>
        <family val="2"/>
        <charset val="204"/>
        <scheme val="minor"/>
      </rPr>
      <t xml:space="preserve"> с возможностью их дистанционного открывания</t>
    </r>
    <r>
      <rPr>
        <sz val="11"/>
        <color theme="1"/>
        <rFont val="Calibri"/>
        <family val="2"/>
        <charset val="204"/>
        <scheme val="minor"/>
      </rPr>
      <t xml:space="preserve">, в том числе для работы с устройствами управляемого доступа (например, с видеодомофонами, контроллерами).                                                                                                                   
</t>
    </r>
    <r>
      <rPr>
        <b/>
        <sz val="11"/>
        <color theme="1"/>
        <rFont val="Calibri"/>
        <family val="2"/>
        <charset val="204"/>
        <scheme val="minor"/>
      </rPr>
      <t>Сила удержания - 350 кг                                                                                                                                                                                           Питание - 12VDC/350mA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</si>
  <si>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2"/>
        <color theme="1"/>
        <rFont val="Calibri"/>
        <family val="2"/>
        <charset val="204"/>
        <scheme val="minor"/>
      </rPr>
      <t>Накладной электромагнитный замок HiQ Lock-280.</t>
    </r>
    <r>
      <rPr>
        <sz val="11"/>
        <color theme="1"/>
        <rFont val="Calibri"/>
        <family val="2"/>
        <charset val="204"/>
        <scheme val="minor"/>
      </rPr>
      <t xml:space="preserve"> Предназначается для надежного запирания дверей, ворот и калиток с возможностью их дистанционного открывания, в том числе для работы с устройствами управляемого доступа (например, с видеодомофонами, контроллерами).                                                                                         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Сила удержания - 280кг                                                                                                                                                                                           Питание - 2VDC/350mA</t>
    </r>
  </si>
  <si>
    <r>
      <rPr>
        <b/>
        <sz val="12"/>
        <color indexed="8"/>
        <rFont val="Calibri"/>
        <family val="2"/>
        <charset val="204"/>
      </rPr>
      <t xml:space="preserve">Замок электромеханический накладной HiQ-Lock067. </t>
    </r>
    <r>
      <rPr>
        <sz val="11"/>
        <color indexed="8"/>
        <rFont val="Calibri"/>
        <family val="2"/>
        <charset val="204"/>
      </rPr>
      <t xml:space="preserve">Предназначается для надежного запирания дверей, ворот и калиток </t>
    </r>
    <r>
      <rPr>
        <b/>
        <sz val="11"/>
        <color indexed="8"/>
        <rFont val="Calibri"/>
        <family val="2"/>
        <charset val="204"/>
      </rPr>
      <t>с возможностью их дистанционного открывания</t>
    </r>
    <r>
      <rPr>
        <sz val="11"/>
        <color indexed="8"/>
        <rFont val="Calibri"/>
        <family val="2"/>
        <charset val="204"/>
      </rPr>
      <t xml:space="preserve">, в том числе для работы с устройствами управляемого доступа (например, с видеодомофонами, контроллерами). 
</t>
    </r>
    <r>
      <rPr>
        <b/>
        <sz val="11"/>
        <color indexed="8"/>
        <rFont val="Calibri"/>
        <family val="2"/>
        <charset val="204"/>
      </rPr>
      <t xml:space="preserve">Управление замком осуществляется: </t>
    </r>
    <r>
      <rPr>
        <sz val="11"/>
        <color indexed="8"/>
        <rFont val="Calibri"/>
        <family val="2"/>
        <charset val="204"/>
      </rPr>
      <t xml:space="preserve">cнаружи с помощью </t>
    </r>
    <r>
      <rPr>
        <b/>
        <sz val="11"/>
        <color indexed="8"/>
        <rFont val="Calibri"/>
        <family val="2"/>
        <charset val="204"/>
      </rPr>
      <t>ключа</t>
    </r>
    <r>
      <rPr>
        <sz val="11"/>
        <color indexed="8"/>
        <rFont val="Calibri"/>
        <family val="2"/>
        <charset val="204"/>
      </rPr>
      <t xml:space="preserve">; изнутри </t>
    </r>
    <r>
      <rPr>
        <b/>
        <sz val="11"/>
        <color indexed="8"/>
        <rFont val="Calibri"/>
        <family val="2"/>
        <charset val="204"/>
      </rPr>
      <t>с помощью механической ручки</t>
    </r>
    <r>
      <rPr>
        <sz val="11"/>
        <color indexed="8"/>
        <rFont val="Calibri"/>
        <family val="2"/>
        <charset val="204"/>
      </rPr>
      <t xml:space="preserve">; дистанционно </t>
    </r>
    <r>
      <rPr>
        <b/>
        <sz val="11"/>
        <color indexed="8"/>
        <rFont val="Calibri"/>
        <family val="2"/>
        <charset val="204"/>
      </rPr>
      <t>импульсом напряжения ~12V. Блокировка замка осуществляется изнутри с помощью ключа.</t>
    </r>
  </si>
  <si>
    <r>
      <rPr>
        <b/>
        <sz val="12"/>
        <color theme="1"/>
        <rFont val="Calibri"/>
        <family val="2"/>
        <charset val="204"/>
        <scheme val="minor"/>
      </rPr>
      <t xml:space="preserve">Накладной электромеханический замок HiQ Lock-074 </t>
    </r>
    <r>
      <rPr>
        <sz val="11"/>
        <color theme="1"/>
        <rFont val="Calibri"/>
        <family val="2"/>
        <charset val="204"/>
        <scheme val="minor"/>
      </rPr>
      <t>предназначается для надежного запирания дверей, ворот и калиток с возможностью их дистанционного открывания, в том числе для работы с устройствами управляемого доступа. Ток: 1 А. Может быть установлен на двери, открывающейся как внутрь, так и наружу</t>
    </r>
    <r>
      <rPr>
        <b/>
        <sz val="11"/>
        <color theme="1"/>
        <rFont val="Calibri"/>
        <family val="2"/>
        <charset val="204"/>
        <scheme val="minor"/>
      </rPr>
      <t>.Управление замком осуществляется</t>
    </r>
    <r>
      <rPr>
        <sz val="11"/>
        <color theme="1"/>
        <rFont val="Calibri"/>
        <family val="2"/>
        <charset val="204"/>
        <scheme val="minor"/>
      </rPr>
      <t xml:space="preserve">:снаружи с помощью </t>
    </r>
    <r>
      <rPr>
        <b/>
        <sz val="11"/>
        <color theme="1"/>
        <rFont val="Calibri"/>
        <family val="2"/>
        <charset val="204"/>
        <scheme val="minor"/>
      </rPr>
      <t>ключа</t>
    </r>
    <r>
      <rPr>
        <sz val="11"/>
        <color theme="1"/>
        <rFont val="Calibri"/>
        <family val="2"/>
        <charset val="204"/>
        <scheme val="minor"/>
      </rPr>
      <t xml:space="preserve">; изнутри с помощью механической </t>
    </r>
    <r>
      <rPr>
        <b/>
        <sz val="11"/>
        <color theme="1"/>
        <rFont val="Calibri"/>
        <family val="2"/>
        <charset val="204"/>
        <scheme val="minor"/>
      </rPr>
      <t>ручки/либо ключа</t>
    </r>
    <r>
      <rPr>
        <sz val="11"/>
        <color theme="1"/>
        <rFont val="Calibri"/>
        <family val="2"/>
        <charset val="204"/>
        <scheme val="minor"/>
      </rPr>
      <t xml:space="preserve">;дистанционно </t>
    </r>
    <r>
      <rPr>
        <b/>
        <sz val="11"/>
        <color theme="1"/>
        <rFont val="Calibri"/>
        <family val="2"/>
        <charset val="204"/>
        <scheme val="minor"/>
      </rPr>
      <t>импульсом напряжения ~12V</t>
    </r>
    <r>
      <rPr>
        <sz val="11"/>
        <color theme="1"/>
        <rFont val="Calibri"/>
        <family val="2"/>
        <charset val="204"/>
        <scheme val="minor"/>
      </rPr>
      <t>.</t>
    </r>
    <r>
      <rPr>
        <b/>
        <sz val="11"/>
        <color theme="1"/>
        <rFont val="Calibri"/>
        <family val="2"/>
        <charset val="204"/>
        <scheme val="minor"/>
      </rPr>
      <t>Имеется магнитный датчик</t>
    </r>
    <r>
      <rPr>
        <sz val="11"/>
        <color theme="1"/>
        <rFont val="Calibri"/>
        <family val="2"/>
        <charset val="204"/>
        <scheme val="minor"/>
      </rPr>
      <t xml:space="preserve">. При соприкосновении замка и датчика на ответной части,дверь закрывается.Нужно подавать постоянное питание.
</t>
    </r>
  </si>
  <si>
    <t>22</t>
  </si>
  <si>
    <t>ЗАМОК HiQ LOCK-074</t>
  </si>
  <si>
    <t>HiQ-437</t>
  </si>
  <si>
    <r>
      <t xml:space="preserve">Матрица CCD 1/3" SONY  700 ТВЛ,  чувствительность </t>
    </r>
    <r>
      <rPr>
        <b/>
        <i/>
        <sz val="8"/>
        <color theme="1"/>
        <rFont val="Calibri"/>
        <family val="2"/>
        <charset val="204"/>
        <scheme val="minor"/>
      </rPr>
      <t xml:space="preserve"> </t>
    </r>
    <r>
      <rPr>
        <b/>
        <i/>
        <sz val="10"/>
        <color theme="1"/>
        <rFont val="Calibri"/>
        <family val="2"/>
        <charset val="204"/>
        <scheme val="minor"/>
      </rPr>
      <t>0,01 Lux, объектив 3,6 мм, угол обзора 67.3°</t>
    </r>
  </si>
  <si>
    <t>Матрица SONY 1/3” высокого разрешения 700 TVL с хорошей цветопередачей. При недостаточном освещении камера переходит в черно-белый режим с помощью механического ИК-фильтра.</t>
  </si>
  <si>
    <t>HiQ - 1110 Н</t>
  </si>
  <si>
    <t>Матрица 1/4" CMOS, 1Мп. Чувствительность: 0,01ЛК.Объектив: 3,6 ММ. Угол обзора 53°  Частота кадров:25 к/с при разрешении 720P.Температура эксплуатации 0~+50°C. Сеть:10/100M</t>
  </si>
  <si>
    <t>HiQ - 1113 Н</t>
  </si>
  <si>
    <t>HiQ-269</t>
  </si>
  <si>
    <t>Матрица 1/3" CMOS Effective Pixels, 700 ТВЛ, чувствительность 0,1 Lux, объектив 2,8-12мм, угол обзора 22,6°-81,2°</t>
  </si>
  <si>
    <r>
      <rPr>
        <b/>
        <sz val="10"/>
        <color theme="1"/>
        <rFont val="Calibri"/>
        <family val="2"/>
        <charset val="204"/>
        <scheme val="minor"/>
      </rPr>
      <t>Камера в антивандальном белом корпусе</t>
    </r>
    <r>
      <rPr>
        <sz val="10"/>
        <color theme="1"/>
        <rFont val="Calibri"/>
        <family val="2"/>
        <charset val="204"/>
        <scheme val="minor"/>
      </rPr>
      <t>. Металлический корпус серебристого цвета. Степень защиты IP-66 (пыле и влаго-защищенность). ИК подсветка в 36 светодиодов пробивает темноту на расстоянии от 20 м. В комплекте с камерой поставляется удобный металлический шарнирный кронштейн. IP камеры фирмы «HiQ» имеют современный формат сжатия H264, высокое разрешение, до 2 Мп, сетевой доступ, широкие функциональные возможности Поддержка протокола RTSP. Поддержка PoE (опционально).Установка микрофона/вывода для микрофона (опционально).Запись видео на локальный носитель (опционально SD модуль с поддержкой карт памяти до 32 Гб).
- Переключение режимов день/ночь.
- Механический ИК фильтр
Бесплатное русскоязычное ПО «HiQ-CMS» в комплекте.</t>
    </r>
  </si>
  <si>
    <r>
      <rPr>
        <b/>
        <sz val="11"/>
        <color theme="1"/>
        <rFont val="Calibri"/>
        <family val="2"/>
        <charset val="204"/>
        <scheme val="minor"/>
      </rPr>
      <t>IP Камера в светлом корпусе</t>
    </r>
    <r>
      <rPr>
        <sz val="11"/>
        <color theme="1"/>
        <rFont val="Calibri"/>
        <family val="2"/>
        <charset val="204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Два видео потока формата H264.Поддержка PoE (опционально). 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 Поддержка протокола RTSP
Переключение режимов день/ночь. Механический ИК фильтр.
 Русскоязычный Web-интерфейс.Бесплатное русскоязычное ПО «HiQ-CMS» в комплекте.</t>
    </r>
  </si>
  <si>
    <r>
      <t xml:space="preserve">Муляж ДАТЧИКА ДЫМА HIQ-1157. </t>
    </r>
    <r>
      <rPr>
        <sz val="11"/>
        <color indexed="8"/>
        <rFont val="Calibri"/>
        <family val="2"/>
        <charset val="204"/>
      </rPr>
      <t>МУЛЯЖ ДАТЧИКА ДЫМА БЕЛЫЙ, D=120 MM, H=55 MM</t>
    </r>
  </si>
  <si>
    <t>Матрица 1/3" CMOS, 1,3Мп. Чувствительность: 0,01ЛК.Объектив: 2,8 - 12 ММ. Угол обзора 85°-20° Частота кадров:25 к/с при разрешении 960P. Температура эксплуатации 0~+50°C. Сеть:10/100M. Отсутствует аналоговый выход.</t>
  </si>
  <si>
    <t>Матрица 1/2.7" CMOS, 2Мп. Чувствительность: 0,01ЛК.Объектив: 2,8 - 12 ММ. Угол обзора 86.8°-24.9° Частота кадров:25 к/с при разрешении 1080P.Температура эксплуатации 0~+50°C. Сеть:10/100M</t>
  </si>
  <si>
    <t>Матрица1/3" CMOS, 1,3Мп. Чувствительность: 0,01ЛК.Объектив: 2,8 - 12 ММ. Угол обзора 85°-20° Частота кадров: 25 к/с при разрешении 960P. Температура эксплуатации 0~+50°C. Сеть:10/100M. Отсутствует аналоговый выход.</t>
  </si>
  <si>
    <t>Плата видеозахвата</t>
  </si>
  <si>
    <t>HiQ-119</t>
  </si>
  <si>
    <t>Матрица 1/3" CMOS, 700 ТВЛ, чувствительность 0,1 Lux, объектив 2,8-12мм, угол обзора 81.2°-22.6°</t>
  </si>
  <si>
    <t>Матрица 1/3" CMOS, 700 ТВЛ, чувствительность 0,01 Lux, объектив 2,8-12 мм, угол обзора 81.2°-22.6°</t>
  </si>
  <si>
    <t>Сетевые видеорегистраторы</t>
  </si>
  <si>
    <t xml:space="preserve">ООО «ХайКью» (HiQ-Electronics), г.Москва, ул. Клары Цеткин, д.4, тел.: +7(495) 989-68-64 (многоканальный); 8-800-333-68-64 (бесплатно по всей территории РФ)
г.Екатеринбург, ул. Смазчиков, д.3. тел.: +7(343) 214-82-02 (многоканальный)
</t>
  </si>
  <si>
    <t xml:space="preserve">ООО «ХайКью» (HiQ-Electronics), г.Москва, ул. Клары Цеткин, д.4, тел.: +7(495) 989-68-64 (многоканальный); 8-800-333-68-64 (бесплатно по всей территории РФ)
г.Екатеринбург, ул. Смазчиков, д.3 тел.: +7(343) 214-82-02 (многоканальный)
</t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</si>
  <si>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>8-800-333-68-64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</si>
  <si>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>8-800-333-68-64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</si>
  <si>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>8-800-333-68-64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 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</si>
  <si>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t xml:space="preserve">ООО «ХайКью» (HiQ-Electronics), г.Москва, ул. Клары Цеткин, д.4, тел.: +7(495) 989-68-64 (многоканальный);            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>8-800-333-68-64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 +7(343) 214-82-02 (многоканальный)
</t>
    </r>
  </si>
  <si>
    <r>
      <rPr>
        <b/>
        <i/>
        <sz val="12"/>
        <color indexed="8"/>
        <rFont val="Cambria"/>
        <family val="1"/>
        <charset val="204"/>
      </rPr>
      <t>ООО «ХайКью» (HiQ-Electronics), г.Москва, ул. Клары Цеткин, д.4, тел.: +7(495) 989-68-64 (многоканальный); 8</t>
    </r>
    <r>
      <rPr>
        <b/>
        <i/>
        <u/>
        <sz val="12"/>
        <color indexed="8"/>
        <rFont val="Cambria"/>
        <family val="1"/>
        <charset val="204"/>
      </rPr>
      <t>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</si>
  <si>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 xml:space="preserve">8-800-333-68-64 </t>
    </r>
    <r>
      <rPr>
        <b/>
        <i/>
        <sz val="12"/>
        <color indexed="8"/>
        <rFont val="Cambria"/>
        <family val="1"/>
        <charset val="204"/>
      </rPr>
      <t>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</si>
  <si>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>8-800-333-68-64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тел.:+7(343) 214-82-02 (многоканальный)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</si>
  <si>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 xml:space="preserve">8-800-333-68-64 </t>
    </r>
    <r>
      <rPr>
        <b/>
        <i/>
        <sz val="12"/>
        <color indexed="8"/>
        <rFont val="Cambria"/>
        <family val="1"/>
        <charset val="204"/>
      </rPr>
      <t>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</si>
  <si>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</t>
    </r>
    <r>
      <rPr>
        <b/>
        <i/>
        <u/>
        <sz val="12"/>
        <color indexed="8"/>
        <rFont val="Cambria"/>
        <family val="1"/>
        <charset val="204"/>
      </rPr>
      <t>8-800-333-68-64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</si>
  <si>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>8-800-333-68-64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</si>
  <si>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 xml:space="preserve">8-800-333-68-64 </t>
    </r>
    <r>
      <rPr>
        <b/>
        <i/>
        <sz val="12"/>
        <color indexed="8"/>
        <rFont val="Cambria"/>
        <family val="1"/>
        <charset val="204"/>
      </rPr>
      <t>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</si>
  <si>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>8-800-333-68-64</t>
    </r>
    <r>
      <rPr>
        <b/>
        <i/>
        <sz val="12"/>
        <color indexed="8"/>
        <rFont val="Cambria"/>
        <family val="1"/>
        <charset val="204"/>
      </rPr>
      <t xml:space="preserve"> 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</si>
  <si>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i/>
        <sz val="12"/>
        <color indexed="8"/>
        <rFont val="Cambria"/>
        <family val="1"/>
        <charset val="204"/>
      </rPr>
      <t xml:space="preserve">ООО «ХайКью» (HiQ-Electronics), г.Москва, ул. Клары Цеткин, д.4, тел.: +7(495) 989-68-64 (многоканальный);                                                                                    </t>
    </r>
    <r>
      <rPr>
        <b/>
        <i/>
        <u/>
        <sz val="12"/>
        <color indexed="8"/>
        <rFont val="Cambria"/>
        <family val="1"/>
        <charset val="204"/>
      </rPr>
      <t xml:space="preserve">8-800-333-68-64 </t>
    </r>
    <r>
      <rPr>
        <b/>
        <i/>
        <sz val="12"/>
        <color indexed="8"/>
        <rFont val="Cambria"/>
        <family val="1"/>
        <charset val="204"/>
      </rPr>
      <t>(бесплатно по всей территории РФ)
г.Екатеринбург, Смазчиков, д.3. тел.: 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</si>
  <si>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r>
      <rPr>
        <b/>
        <sz val="12"/>
        <color indexed="8"/>
        <rFont val="Calibri"/>
        <family val="2"/>
        <charset val="204"/>
      </rPr>
      <t>Камера в антивандальном металлическом корпусе. Полная пыле и влаго-изоляция (степень защиты IP-66)</t>
    </r>
    <r>
      <rPr>
        <b/>
        <sz val="10"/>
        <color indexed="8"/>
        <rFont val="Calibri"/>
        <family val="2"/>
        <charset val="204"/>
      </rPr>
      <t xml:space="preserve">. </t>
    </r>
    <r>
      <rPr>
        <b/>
        <sz val="12"/>
        <color indexed="8"/>
        <rFont val="Calibri"/>
        <family val="2"/>
        <charset val="204"/>
      </rPr>
      <t>ИК-подсветка до 30 м.</t>
    </r>
    <r>
      <rPr>
        <b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</t>
    </r>
    <r>
      <rPr>
        <sz val="10"/>
        <color indexed="8"/>
        <rFont val="Calibri"/>
        <family val="2"/>
        <charset val="204"/>
      </rPr>
      <t xml:space="preserve">Два видео потока формата H264. Запись видео на локальный носитель (опционально SD модуль с поддержкой карт памяти до 32 Гб).Переключение режимов день/ночь.Механический ИК фильтр.Аналоговый видеовыход (опционально).Русскоязычный Web-интерфейс. Поддержка PoE (опционально).Многоуровневый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
 Установка микрофона/вывода для микрофона (опционально). </t>
    </r>
    <r>
      <rPr>
        <b/>
        <sz val="10"/>
        <color indexed="8"/>
        <rFont val="Calibri"/>
        <family val="2"/>
        <charset val="204"/>
      </rPr>
      <t xml:space="preserve"> В комплекте русскоязычное ПО «HiQ-CMS» в комплекте. В комплектации к камерам поставляются новый более удобный в монтаже кронштейн крепежные изделия и ключ-шестигранник.
</t>
    </r>
  </si>
  <si>
    <t xml:space="preserve"> HIQ-CМ9</t>
  </si>
  <si>
    <r>
      <rPr>
        <b/>
        <sz val="12"/>
        <color indexed="8"/>
        <rFont val="Calibri"/>
        <family val="2"/>
        <charset val="204"/>
      </rPr>
      <t>Цветные видеодомофоны:</t>
    </r>
    <r>
      <rPr>
        <sz val="10"/>
        <color indexed="8"/>
        <rFont val="Calibri"/>
        <family val="2"/>
        <charset val="204"/>
      </rPr>
      <t xml:space="preserve">
- Инновационный дизайн;
- Качественный 7” TFT дисплей;
- Дистанционное открытие электромеханического замка;
- Система Hands Free упростит взаимодействие с устройством;
- Возможность установки нескольких мониторов в одной видеосистеме.
</t>
    </r>
  </si>
  <si>
    <r>
      <t xml:space="preserve">ВЫЗЫВНАЯ ПАНЕЛЬ ДЛЯ ВИДЕОДОМОФОНОВ HIQ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4-Х ПРОВОДНОЕ ПОДКЛЮЧЕНИЕ                                                                                                                                                  КАМЕРА: CMOS 600 ТВЛ. 
ТИП КАМЕРЫ: ЦВЕТНАЯ
ПОДСВЕТКА: ИНФРАКРАСНАЯ
ИНДИКАТОР РАБОТЫ: СВЕТОДИОД
ТИП УСТАНОВКИ: НАСТЕННЫЙ,ПОД УГЛОМ, ВРЕЗНОЙ
ПИТАНИЕ: ОТ ВНУТРЕННЕГО БЛОКА (15V)                                                                                                                      ТЕМПЕРАТУРНЫЙ РЕЖИМ: -30ºС-+60ºС                                                                                                                            РАЗМЕРЫ: 75х160х30 мм</t>
    </r>
  </si>
  <si>
    <t>ПРИЕМОПЕРЕДАТЧИК PVD-209</t>
  </si>
  <si>
    <t>Матрица 1/4" CMOS, 1Мп. Чувствительность: 0,01ЛК.Объектив: 3,6 ММ. Угол обзора 53°  Частота кадров:25 к/с при разрешении 720P.Температура эксплуатации -40~+50°C. Сеть:10/100M</t>
  </si>
  <si>
    <t>HiQ-1210</t>
  </si>
  <si>
    <r>
      <t xml:space="preserve">ТИП БЛОКА: ВНУТРЕННИЙ. </t>
    </r>
    <r>
      <rPr>
        <sz val="10"/>
        <color theme="1"/>
        <rFont val="Calibri"/>
        <family val="2"/>
        <charset val="204"/>
        <scheme val="minor"/>
      </rPr>
      <t>Выходное напряжение: 12 V. Блок питания: 1A  .Рабочая температура От -10 до +40°C. Размеры 95х50х33 мм. Длина выходного шнура 80 см.</t>
    </r>
  </si>
  <si>
    <t>ТИП БЛОКА: ВНУТРЕННИЙ. Выходное напряжение: 12 V. Блок питания: 1A  .Рабочая температура От -10 до +40°C. Размеры 95х50х33 мм. Длина выходного шнура 80 см.</t>
  </si>
  <si>
    <r>
      <rPr>
        <b/>
        <sz val="11"/>
        <color theme="1"/>
        <rFont val="Calibri"/>
        <family val="2"/>
        <charset val="204"/>
        <scheme val="minor"/>
      </rPr>
      <t>IP Камера в светлом корпусе</t>
    </r>
    <r>
      <rPr>
        <sz val="11"/>
        <color theme="1"/>
        <rFont val="Calibri"/>
        <family val="2"/>
        <charset val="204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Два видео потока формата H264. 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 Поддержка протокола RTSP
Переключение режимов день/ночь. Механический ИК фильтр.
 Русскоязычный Web-интерфейс.Бесплатное русскоязычное ПО «HiQ-CMS» в комплекте.</t>
    </r>
  </si>
  <si>
    <t>HIQ-8007</t>
  </si>
  <si>
    <r>
      <t xml:space="preserve">Предназначен для управления купольными камерами, поддерживающими различные протоколы. </t>
    </r>
    <r>
      <rPr>
        <sz val="11"/>
        <color theme="1"/>
        <rFont val="Calibri"/>
        <family val="2"/>
        <charset val="204"/>
        <scheme val="minor"/>
      </rPr>
      <t xml:space="preserve">Оснащен ЖК-дисплеем с подсветкой. возможность подключения до 31 камеры в режиме прямого управления, Стандарт передачи данных: RS485×1, ИК-порт. Напряжение: 9В – 312В (постоянный ток) Потребляемая мощность: 0.5Вт ,Дистанция переданных: до 1200 м для RS485; до 10 м для ИК-порта. Габариты:168 мм х 136 мм х 105 мм </t>
    </r>
  </si>
  <si>
    <t>23</t>
  </si>
  <si>
    <t>HIQ-GSM18</t>
  </si>
  <si>
    <r>
      <rPr>
        <b/>
        <sz val="11"/>
        <color theme="1"/>
        <rFont val="Calibri"/>
        <family val="2"/>
        <charset val="204"/>
        <scheme val="minor"/>
      </rPr>
      <t>БРЕЛОК ДЛЯ GSM СИГНАЛИЗАЦИИ</t>
    </r>
    <r>
      <rPr>
        <sz val="11"/>
        <color theme="1"/>
        <rFont val="Calibri"/>
        <family val="2"/>
        <charset val="204"/>
        <scheme val="minor"/>
      </rPr>
      <t xml:space="preserve">
ЦВЕТ ПАНЕЛИ  - СЕРЕБРИСТО-ЧЕРНЫЙ
НАЛИЧИЕ АНТЕННЫ  - НЕТ
РАЗМЕР -  58 х 28 х 12 ММ</t>
    </r>
  </si>
  <si>
    <t>HIQ-GSM7</t>
  </si>
  <si>
    <r>
      <rPr>
        <b/>
        <sz val="11"/>
        <color theme="1"/>
        <rFont val="Calibri"/>
        <family val="2"/>
        <charset val="204"/>
        <scheme val="minor"/>
      </rPr>
      <t>БРЕЛОК ДЛЯ GSM СИГНАЛИЗАЦИИ</t>
    </r>
    <r>
      <rPr>
        <sz val="11"/>
        <color theme="1"/>
        <rFont val="Calibri"/>
        <family val="2"/>
        <charset val="204"/>
        <scheme val="minor"/>
      </rPr>
      <t xml:space="preserve">
ЦВЕТ ПАНЕЛИ  - БЕЛЫЙ
НАЛИЧИЕ АНТЕННЫ  - ЕСТЬ
РАЗМЕР -  58 х 38 х 8 ММ</t>
    </r>
  </si>
  <si>
    <t>HIQ-7216HL</t>
  </si>
  <si>
    <t>HIQ-041</t>
  </si>
  <si>
    <r>
      <t xml:space="preserve">Инжектор. </t>
    </r>
    <r>
      <rPr>
        <sz val="10"/>
        <color theme="1"/>
        <rFont val="Calibri"/>
        <family val="2"/>
        <charset val="204"/>
        <scheme val="minor"/>
      </rPr>
      <t>Сетевой интерфейс RJ-45. Максимальное расстояние передачи данных/питания -100м, максимальная передаваемая мощность - 25,5Вт ( в соотв. с 802.3af). Протоколы и стандарты IEEE 802.3af 
Скорость передачи данных Ethernet 10/100 Mbps (Half/Full duplex)
Скорость пересылки камер 100 Mbps\148,800 pps, 10 Mbps\14,880 pps
Температура 0ºС-+40ºС 
Влажность Max 90 %</t>
    </r>
  </si>
  <si>
    <t>АККУМУЛЯТОР SF-12012 (1,2 А\Ч)</t>
  </si>
  <si>
    <t>Аккумулятор SF-12012, свинцово-кислотного типа, разработан по технологии AGM, для резервного электропитания систем видеонаблюдения. Аккумулятор способен работать в буферном, и циклическом режимах.НАПРЯЖЕНИЕ: 12 В 
ЕМКОСТЬ: 1,2 А/ч 
РАБОЧАЯ ТЕМПЕРАТУРА: от -20°С до +60°С 
РАЗМЕРЫ: 57х97х48 мм 
ВЕС: 560 г</t>
  </si>
  <si>
    <t>АККУМУЛЯТОР SF-1207 ( 7,2 А\Ч)</t>
  </si>
  <si>
    <t>Аккумулятор SF-1207, свинцово-кислотного типа, разработан по технологии AGM, для резервного электропитания систем видеонаблюдения. Аккумулятор способен работать в буферном, и циклическом режимах. СЕПАРАТОР: Микропористый дюропластик 
КЛЕММЫ: Свинцовый сплав 
КОРПУС И КРЫШКА: Пластик ABS 
НАПРЯЖЕНИЕ: 12 В 
ЕМКОСТЬ: 7,2 А/Ч 
РАБОЧАЯ ТЕМПЕРАТУРА: ОТ -20°С ДО +60°С</t>
  </si>
  <si>
    <r>
      <rPr>
        <b/>
        <sz val="10"/>
        <color indexed="8"/>
        <rFont val="Calibri"/>
        <family val="2"/>
        <charset val="204"/>
      </rPr>
      <t xml:space="preserve">ТИП БЛОКА: ВНУТРЕННИЙ. </t>
    </r>
    <r>
      <rPr>
        <sz val="10"/>
        <color indexed="8"/>
        <rFont val="Calibri"/>
        <family val="2"/>
        <charset val="204"/>
      </rPr>
      <t>Выходное напряжение: 12 V.Выходов 12 V: 9 ШТ. Сила тока:5А. Входное напряжение: 100~240V.Рабочая температура: от - 10° до + 40°С
Размер:120х50х30 мм.Длина кабеля: 120 см. Имеет возможность подключения аккумулятора.</t>
    </r>
  </si>
  <si>
    <r>
      <rPr>
        <b/>
        <sz val="10"/>
        <color indexed="8"/>
        <rFont val="Calibri"/>
        <family val="2"/>
        <charset val="204"/>
      </rPr>
      <t xml:space="preserve">ТИП БЛОКА: ВНУТРЕННИЙ. </t>
    </r>
    <r>
      <rPr>
        <sz val="10"/>
        <color indexed="8"/>
        <rFont val="Calibri"/>
        <family val="2"/>
        <charset val="204"/>
      </rPr>
      <t>Выходное напряжение: 12 V.Выходов 12 V: 18 ШТ.Сила                       тока: 10 А. Входное напряжение: 100~240V. Рабочая температура: от - 10° до + 40°С
Размер: 245х205х52 мм. Длина кабеля: 120 см</t>
    </r>
  </si>
  <si>
    <t>ТИП БЛОКА: ВНУТРЕННИЙ. Выходное напряжение: 12 V.Выходов 12 V: 9 ШТ. Сила тока: 5А. Входное напряжение: 100~240V.Рабочая температура: от - 10° до + 40°С
Размер:120х50х30 мм.Длина кабеля: 120 см. Имеет возможность подключения аккумулятора.</t>
  </si>
  <si>
    <t>HiQ-509</t>
  </si>
  <si>
    <t>Матрица 1/3 CMOS ,700 ТВЛ, чувствительность 0,01Lux, объектив 3,6мм, угол обзора 67.3°</t>
  </si>
  <si>
    <t>Матрица CCD 1/2" CMOS, 700 ТВЛ, чувствительность 0,1 Lux, объектив 3,6 мм, угол обзора 67,3°</t>
  </si>
  <si>
    <t>Матрица 1/3" CMOS, 700 ТВЛ, чувствительность 0,1 Lux, объектив 3,6 мм, угол обзора 67,3°</t>
  </si>
  <si>
    <t>Матрица  1/3" CMOS , 700 ТВЛ, чувствительность 0,01 Lux, объектив 3,6 мм, угол обзора 67.3°</t>
  </si>
  <si>
    <r>
      <rPr>
        <b/>
        <sz val="12"/>
        <color indexed="8"/>
        <rFont val="Calibri"/>
        <family val="2"/>
        <charset val="204"/>
      </rPr>
      <t>Цветные видеодомофоны:</t>
    </r>
    <r>
      <rPr>
        <sz val="10"/>
        <color indexed="8"/>
        <rFont val="Calibri"/>
        <family val="2"/>
        <charset val="204"/>
      </rPr>
      <t xml:space="preserve">
- Инновационный дизайн;
- Качественный 7” TFT дисплей;
- Дистанционное открытие электромеханического замка;
- Система Hands Free упростит взаимодействие с устройством;
- Возможность установки нескольких мониторов в одной видеосистеме;
</t>
    </r>
  </si>
  <si>
    <t>HiQ-267</t>
  </si>
  <si>
    <t>HiQ-227</t>
  </si>
  <si>
    <t>HiQ-229</t>
  </si>
  <si>
    <r>
      <rPr>
        <b/>
        <sz val="12"/>
        <color indexed="8"/>
        <rFont val="Calibri"/>
        <family val="2"/>
        <charset val="204"/>
      </rPr>
      <t xml:space="preserve">Оптимальный выбор для помещений с необходимостью контроля ночью. </t>
    </r>
    <r>
      <rPr>
        <sz val="10"/>
        <color indexed="8"/>
        <rFont val="Calibri"/>
        <family val="2"/>
        <charset val="204"/>
      </rPr>
      <t xml:space="preserve">Компактный матовый корпус белого цвета обтекаемого дизайна. </t>
    </r>
    <r>
      <rPr>
        <b/>
        <sz val="11"/>
        <color indexed="8"/>
        <rFont val="Calibri"/>
        <family val="2"/>
        <charset val="204"/>
      </rPr>
      <t>ИК подсветка в 24 светодиода</t>
    </r>
    <r>
      <rPr>
        <sz val="10"/>
        <color indexed="8"/>
        <rFont val="Calibri"/>
        <family val="2"/>
        <charset val="204"/>
      </rPr>
      <t xml:space="preserve"> гарантирует хорошее изображение даже ночью. Возможность изменения направления взгляда камеры в 3-х плоскостях (даже после установки) делает данную модель очень удобной для монтажа и в эксплуатации.  </t>
    </r>
  </si>
  <si>
    <t>Матрица 1/3" CMOS , 700 ТВЛ, чувствительность 0,1 Lux, объектив 3,6 мм, угол обзора 67.3°</t>
  </si>
  <si>
    <t>Матрица 1/3" CMOS , 700 ТВЛ, чувствительность 0,1 Lux, объектив 2,8-12мм, угол обзора 81.2°-22.6°</t>
  </si>
  <si>
    <t>Матрица 1/4" CMOS, 1Мп. Чувствительность: 0,01ЛК.Объектив: 3,6 ММ. Угол обзора 50°  Частота кадров:25 к/с при разрешении 720P.Температура эксплуатации 0~+50°C. Сеть:10/100M</t>
  </si>
  <si>
    <t>Отличный вариант для различных офисных и производственных помещений.Способна получать изображение  высокой четкости даже при  сумрачном освещении.CCD-матрица Sony 1/3”  высокого разрешения 700 TVL EFFIO.</t>
  </si>
  <si>
    <t>.Способна получать изображение  высокой четкости даже при  сумрачном освещении.CCD-матрица Sony 1/3”  высокого разрешения 700 TVL EFFIO.</t>
  </si>
  <si>
    <r>
      <rPr>
        <b/>
        <sz val="11"/>
        <color theme="1"/>
        <rFont val="Calibri"/>
        <family val="2"/>
        <charset val="204"/>
        <scheme val="minor"/>
      </rPr>
      <t>Цветная мини PTZ IP камера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имеет широкие функциональные возможности. ИК подстветка 10м. Режим день\ночь.  Поддержка протокола RTSP. Русскоязычный Web-интерфейс. Бесплатное русскоязычное ПО «HiQ-CMS» в комплекте. Формат сжатия H.264. Установка микрофона/вывода для микрофона (опционально).Русскоязычный Web-интерфейс.Бесплатное русскоязычное ПО «HiQ-CMS». Блок питания в комплекте.</t>
    </r>
  </si>
  <si>
    <r>
      <t>Сетевой видеорегистратор на базе Linux,16 каналов.</t>
    </r>
    <r>
      <rPr>
        <sz val="10"/>
        <color theme="1"/>
        <rFont val="Calibri"/>
        <family val="2"/>
        <charset val="204"/>
        <scheme val="minor"/>
      </rPr>
      <t xml:space="preserve"> Мультиплекс ( Наблюдение / Запись / Воспроизведение / Сеть / Настройки).Поканальная настройка. Сетевой интерфейс: RJ-45. </t>
    </r>
    <r>
      <rPr>
        <b/>
        <sz val="10"/>
        <color theme="1"/>
        <rFont val="Calibri"/>
        <family val="2"/>
        <charset val="204"/>
        <scheme val="minor"/>
      </rPr>
      <t>Цифровое видео: 16 каналов до 1080</t>
    </r>
    <r>
      <rPr>
        <sz val="10"/>
        <color theme="1"/>
        <rFont val="Calibri"/>
        <family val="2"/>
        <charset val="204"/>
        <scheme val="minor"/>
      </rPr>
      <t>Р. Кодек: H.264. Видеовыходы: VGAх1, HDMI x1. Имеет уникальный сервис для удалённого просмотра архива без статического ip-адреса. Тип записи: в ручном режиме, по событию (детекции движения, датчику тревоги), по расписанию; предзапись.Максимальный битрейд на канал: 8Мбит\сек. Хранение: внутренний HDD x 4 (до 4Тб)- SATA. Габариты: 430х305х85 мм.</t>
    </r>
    <r>
      <rPr>
        <b/>
        <sz val="10"/>
        <color theme="1"/>
        <rFont val="Calibri"/>
        <family val="2"/>
        <charset val="204"/>
        <scheme val="minor"/>
      </rPr>
      <t>Имеет несколько режимов работы с ip-камерами.</t>
    </r>
  </si>
  <si>
    <t>HiQ-HF827</t>
  </si>
  <si>
    <t>HIQ-HF 821W</t>
  </si>
  <si>
    <t>HiQ-HF821B</t>
  </si>
  <si>
    <t>HiQ-HF821W</t>
  </si>
  <si>
    <t>24</t>
  </si>
  <si>
    <t>Матрица 1/3" CMOS, 1,3 Мп. Чувствительность: 0,01ЛК.Объектив: 3,6 ММ. Угол обзора 67°  Частота кадров:25 к/с при разрешении 960P.Температура эксплуатации 0~+50°C. Сеть:10/100M</t>
  </si>
  <si>
    <t>HiQ-118</t>
  </si>
  <si>
    <t>Матрица 1/3" NEXTCHIP CCD 800 ТВЛ, чувствительность 0,01 Lux, объектив 3,6 мм, угол обзора 67.3°</t>
  </si>
  <si>
    <t>HiQ-228</t>
  </si>
  <si>
    <t>HiQ-258</t>
  </si>
  <si>
    <t>HiQ-268</t>
  </si>
  <si>
    <t>HiQ-358</t>
  </si>
  <si>
    <t>HiQ-438</t>
  </si>
  <si>
    <t>HiQ-648</t>
  </si>
  <si>
    <t>Матрица 1/3" NEXTCHIP CCD, 800 ТВЛ, чувствительность 0,1 Lux, объектив 3,6 мм, угол обзора 67.3°</t>
  </si>
  <si>
    <t>Матрица 1/3 NEXTCHIP CCD, 800 ТВЛ, чувствительность 0,01Lux, объектив 3,6мм, угол обзора 67.3°</t>
  </si>
  <si>
    <t>Матрица CCD 1/3" NEXTCHIP CCD, 800 ТВЛ, чувствительность 0,01 Lux, объектив 2,8-12 мм, угол обзора 81.2°-22.6°</t>
  </si>
  <si>
    <t>HiQ-8124P</t>
  </si>
  <si>
    <t>HiQ-8224P</t>
  </si>
  <si>
    <t>HiQ-8232F</t>
  </si>
  <si>
    <t>Матрица 1/3" NEXTCHIP CCD, 800 ТВЛ, чувствительность 0,1 Lux, объектив 2,8-12мм, угол обзора 81.2°-22.6°</t>
  </si>
  <si>
    <t>Матрица CCD 1/3" NEXTCHIP CCD, 800 ТВЛ, чувствительность 0,01 Lux, объектив 2,8-12мм, угол обзора 81.2°-22.6°</t>
  </si>
  <si>
    <t>Новая модель с матрицей 1/3 NEXTCHIP CCD NEPIS-9 позволяет получить более качественное изображение.</t>
  </si>
  <si>
    <t>Способна получать изображение  высокой четкости даже при  сумрачном освещении.CCD-матрица Sony 1/3”  высокого разрешения 700 TVL EFFIO.</t>
  </si>
  <si>
    <t>HiQ-507</t>
  </si>
  <si>
    <t>Матрица CCD 1/3" SONY  700 ТВЛ,  чувствительность  0,01 Lux, объектив 3,6 мм, угол обзора 67.3°</t>
  </si>
  <si>
    <t>Матрица 1/3" CMOS, 1,3 Мп. Чувствительность: 0,01ЛК.Объектив: 3,6 ММ. Угол обзора 67,3°  Частота кадров: 25 к/с при разрешении 960P. Температура эксплуатации -40~+50°C. Сеть:10/100M</t>
  </si>
  <si>
    <t>Матрица 1/3" CMOS, 1,3 Мп. Чувствительность: 0,01ЛК.Объектив: 3,6 ММ. Угол обзора 67°  Частота кадров:25 к/с при разрешении 960P. Температура эксплуатации -40~+50°C. Сеть:10/100M</t>
  </si>
  <si>
    <r>
      <t xml:space="preserve">Купольная камера в антивандальном металлическом корпусе. </t>
    </r>
    <r>
      <rPr>
        <sz val="10"/>
        <color theme="1"/>
        <rFont val="Calibri"/>
        <family val="2"/>
        <charset val="204"/>
        <scheme val="minor"/>
      </rPr>
      <t>Металлический корпус серебристого цвета. Степень защиты IP-66 (пыле и влаго-защищенность). ИК подсветка в 24 светодиода пробивает темноту на расстоянии от 10 м. IP камеры фирмы «HiQ» имеют современный формат сжатия H264,частота Кадров 25 к/с при разрешении 960P. Сетевой доступ, широкие функциональные возможности Поддержка протокола RTSP.
- Переключение режимов день/ночь.
- Механический ИК фильтр
Бесплатное русскоязычное ПО «HiQ-CMS» в комплекте.</t>
    </r>
  </si>
  <si>
    <t>HiQ - 1110 А</t>
  </si>
  <si>
    <t>Матрица 1/4" CMOS, 1Мп. Чувствительность: 0,01ЛК.Объектив: 3,6 ММ. Угол обзора 50°  Частота кадров:25 к/с при разрешении 720P.Температура эксплуатации 0~+50°C. Сеть:10/100M. Внешнее подключение микрофона через разъём rca.  Аудиокодек - PCM S16 LE (araw).</t>
  </si>
  <si>
    <t>HiQ - 1113 А</t>
  </si>
  <si>
    <t>Матрица 1/3" CMOS, 1,3 Мп. Чувствительность: 0,01ЛК.Объектив: 3,6 ММ. Угол обзора 67°  Частота кадров:25 к/с при разрешении 960P.Температура эксплуатации 0~+50°C. Сеть:10/100M. Внешнее подключение микрофона через разъём rca.  Аудиокодек - PCM S16 LE (araw).</t>
  </si>
  <si>
    <t>HIQ-319</t>
  </si>
  <si>
    <t>HIQ-317</t>
  </si>
  <si>
    <t xml:space="preserve">Матрица CCD 1/3" SONY EXVIEW HAD CCD II, 700 ТВЛ, чувствительность 0,01 Lux, объектив 3,6 мм, угол обзора 67.3° </t>
  </si>
  <si>
    <t>Без OSD-меню.Матрица SONY 1/3” высокого разрешения 700 TVL с хорошей цветопередачей. При недостаточном освещении камера переходит в черно-белый режим с помощью механического ИК-фильтра.</t>
  </si>
  <si>
    <t xml:space="preserve">Матрица CMOS 1/3” высокого разрешения 700 TVL с хорошей цветопередачей. Предусмотрена защита от засветки (автоматический электронный затвор). </t>
  </si>
  <si>
    <r>
      <rPr>
        <b/>
        <sz val="11"/>
        <color theme="1"/>
        <rFont val="Calibri"/>
        <family val="2"/>
        <charset val="204"/>
        <scheme val="minor"/>
      </rPr>
      <t>Цветная купольная камера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видеонаблюдения для внутренней установки с ИК подсветкой в компактном металлическом корпусе. ИК подсветка пробивает темноту на 10 метров. Возможность изменения направления взгляда камеры в 3-х плоскостях. Размеры 68*50</t>
    </r>
  </si>
  <si>
    <t>Матрица 1/4" CMOS, 1Мп. Чувствительность: 0,01ЛК.Объектив: 2,8 - 12 ММ. Угол обзора 59.4°-15.1° Частота кадров:25 к/с при разрешении 720P.Температура эксплуатации 0~+50°C. Сеть:10/100M. Внешнее подключение микрофона через разъём rca.  Аудиокодек - PCM S16 LE (araw).</t>
  </si>
  <si>
    <t>Матрица1/2.7" CMOS, 2Мп. Чувствительность: 0,01ЛК.Объектив: 2,8 - 12 ММ. Угол обзора 86.8°-24.9° Частота кадров:25 к/с при разрешении 1080P.Температура эксплуатации 0~+50°C. Сеть:10/100M. Внешнее подключение микрофона через разъём rca.  Аудиокодек - PCM S16 LE (araw).</t>
  </si>
  <si>
    <t>HiQ-2220 А</t>
  </si>
  <si>
    <t>Матрица 1/2.7" CMOS, 2Мп. Чувствительность: 0,01ЛК.Объектив: 2,8 - 12 ММ. Угол обзора 86.8°-24.9° Частота кадров:25 к/с при разрешении 1080P.Температура эксплуатации 0~+50°C. Сеть:10/100M. Внешнее подключение микрофона через разъём rca.  Аудиокодек - PCM S16 LE (araw).</t>
  </si>
  <si>
    <t>Матрица 1/3" CMOS, 1,3Мп. Чувствительность: 0,01ЛК.Объектив: 2,8 - 12 ММ. Угол обзора 85°-20° Частота кадров:25 к/с при разрешении 960P. Температура эксплуатации 0~+50°C. Сеть:10/100M</t>
  </si>
  <si>
    <t>Матрица 1/3" CMOS, 1,3Мп. Чувствительность: 0,01ЛК.Объектив: 2,8 - 12 ММ. Угол обзора 85°-20° Частота кадров:25 к/с при разрешении 960P. Температура эксплуатации 0~+50°C. Сеть:10/100M. Внешнее подключение микрофона через разъём rca.  Аудиокодек - PCM S16 LE (araw).</t>
  </si>
  <si>
    <t xml:space="preserve">Матрица 1/2.7" CMOS, 2Мп. Чувствительность: 0,01ЛК.Объектив: 2,8 - 12 ММ. Угол обзора 86.8°-24.9° Частота кадров:25 к/с при разрешении 1080P.Температура эксплуатации 0~+50°C. Сеть:10/100M. </t>
  </si>
  <si>
    <t>Матрица 1/3" CMOS, 1,3Мп. Чувствительность: 0,01ЛК.Объектив: 2,8 - 12 ММ. Угол обзора 22°-81° Частота кадров:25 к/с при разрешении 960P.Температура эксплуатации -40 ~ +50°C Сеть:10/100M</t>
  </si>
  <si>
    <t>Матрица 1/4" CMOS, 1Мп. Чувствительность: 0,01ЛК.Объектив: 2,8- 12 ММ. Угол обзора 15°-59° Частота кадров:25 к/с при разрешении 720P.Температура эксплуатации -40 ~ +50°C Сеть:10/100M</t>
  </si>
  <si>
    <t>Матрица 1/4" CMOS, 1Мп. Чувствительность: 0,01ЛК.Объектив: 2,8- 12 ММ. Угол обзора 15°-59° Частота кадров:25 к/с при разрешении 720P.Температура эксплуатации -40 ~ +50°C Сеть:10/100M. Отсутствует аналоговый выход.</t>
  </si>
  <si>
    <t>Матрица 1/2.7 " CMOS, 2Мп. Чувствительность: 0,01 ЛК.Объектив: 3.2-86.4 мм, оптический зум 30х Угол обзора: 73.7°-3.1°. Частота кадров:25 к/с при разрешении 1080P. Температура эксплуатации -50~ +50°C Сеть:10/100M</t>
  </si>
  <si>
    <t xml:space="preserve">Матрица 1/2.7 " CMOS, 2Мп. Чувствительность: 0,01ЛК.Объектив: 2,8 - 12 ММ. Угол обзора 86.8°-24.9° Частота кадров:25 к/с при разрешении 1080P (1920*1080px). Температура эксплуатации -40 ~ +50°C Сеть:10/100M. </t>
  </si>
  <si>
    <r>
      <rPr>
        <b/>
        <sz val="11"/>
        <color theme="1"/>
        <rFont val="Calibri"/>
        <family val="2"/>
        <charset val="204"/>
        <scheme val="minor"/>
      </rPr>
      <t>Приемопередатчик по витой паре</t>
    </r>
    <r>
      <rPr>
        <sz val="11"/>
        <color theme="1"/>
        <rFont val="Calibri"/>
        <family val="2"/>
        <charset val="204"/>
        <scheme val="minor"/>
      </rPr>
      <t xml:space="preserve"> цветного или ч/б видеосигнала в режиме реального времени. Передача питания, видео,звука, управление PTZ-камер. Передача сигнала на большие расстояния до 400 м. Коннекторы RJ45, bns, питания. (комплект 2шт)</t>
    </r>
  </si>
  <si>
    <r>
      <rPr>
        <b/>
        <sz val="11"/>
        <color theme="1"/>
        <rFont val="Calibri"/>
        <family val="2"/>
        <charset val="204"/>
        <scheme val="minor"/>
      </rPr>
      <t>Приемопередатчик по витой паре</t>
    </r>
    <r>
      <rPr>
        <sz val="11"/>
        <color theme="1"/>
        <rFont val="Calibri"/>
        <family val="2"/>
        <charset val="204"/>
        <scheme val="minor"/>
      </rPr>
      <t xml:space="preserve"> цветного или ч/б видеосигнала в режиме реального времени. Передача питания, видео,звука, управление PTZ-камеры. Передача сигнала на большие расстояния до 400 м. (комплект 2 шт)</t>
    </r>
  </si>
  <si>
    <t>*</t>
  </si>
  <si>
    <t>Дополнительные характеристики: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Удаленное управление PTZ-камерами через сеть. Полный доступ к настройкам и видеоинформации через сеть (Internet Explorer). Поддерживаемые ОС: ANDROID, IOS, SYMBIAN, WM.</t>
  </si>
  <si>
    <t>960Н</t>
  </si>
  <si>
    <t>D1</t>
  </si>
  <si>
    <t>HD1</t>
  </si>
  <si>
    <t>CIF</t>
  </si>
  <si>
    <t>1080P</t>
  </si>
  <si>
    <t>720P</t>
  </si>
  <si>
    <t>960H</t>
  </si>
  <si>
    <t>Аналоговый режим</t>
  </si>
  <si>
    <t>Цифровой режим</t>
  </si>
  <si>
    <t>1080Р</t>
  </si>
  <si>
    <t>960Р</t>
  </si>
  <si>
    <t>5М</t>
  </si>
  <si>
    <t>3м</t>
  </si>
  <si>
    <t>720Р</t>
  </si>
  <si>
    <t xml:space="preserve">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Удаленное управление PTZ-камерами через сеть. Полный доступ к настройкам и видеоинформации через сеть (Internet Explorer). Поддерживаемые ОС: ANDROID, IOS, SYMBIAN, WM.</t>
  </si>
  <si>
    <t>720p</t>
  </si>
  <si>
    <r>
      <rPr>
        <b/>
        <sz val="12"/>
        <color theme="1"/>
        <rFont val="Calibri"/>
        <family val="2"/>
        <charset val="204"/>
        <scheme val="minor"/>
      </rPr>
      <t>Сетевой видеорегистратор на базе Linux,24 канала.</t>
    </r>
    <r>
      <rPr>
        <sz val="10"/>
        <color theme="1"/>
        <rFont val="Calibri"/>
        <family val="2"/>
        <charset val="204"/>
        <scheme val="minor"/>
      </rPr>
      <t xml:space="preserve"> Мультиплекс ( Наблюдение / Запись / Воспроизведение / Сеть / Настройки).Поканальная настройка. Сетевой интерфейс: RJ-45. Цифровое видео: 24 канала 1080Р. Кодек: H.264. Видеовыходы: VGAх1, HDMI x1. Аудиовыход: RCAх1. Имеет уникальный сервис для удалённого просмотра архива без статического ip-адреса. Тип записи: в ручном режиме, по событию (детекции движения, датчику тревоги), по расписанию; предзапись.Максимальный битрейд на канал: 8Мбит\сек. Хранение: внутренний HDD x 2 (до 4Тб)- SATA. Габариты: 320х230х50 мм. Имеет несколько режимов работы с ip-камерами. Поддерживает режимы 3Мр и 5Мр. </t>
    </r>
  </si>
  <si>
    <r>
      <rPr>
        <b/>
        <sz val="12"/>
        <color theme="1"/>
        <rFont val="Calibri"/>
        <family val="2"/>
        <charset val="204"/>
        <scheme val="minor"/>
      </rPr>
      <t xml:space="preserve">Сетевой видеорегистратор на базе Linux,24 канала. </t>
    </r>
    <r>
      <rPr>
        <sz val="10"/>
        <color theme="1"/>
        <rFont val="Calibri"/>
        <family val="2"/>
        <charset val="204"/>
        <scheme val="minor"/>
      </rPr>
      <t xml:space="preserve">Мультиплекс ( Наблюдение / Запись / Воспроизведение / Сеть / Настройки).Поканальная настройка. Сетевой интерфейс: RJ-45. Цифровое видео: 24 канала до 1080Р. Кодек: H.264. Видеовыходы: VGAх1, HDMI x1. Аудио: RCAх1. Имеет уникальный сервис для удалённого просмотра архива без статического ip-адреса. Тип записи: в ручном режиме, по событию (детекции движения, датчику тревоги), по расписанию; предзапись.Максимальный битрейд на канал: 8Мбит\сек. Хранение: внутренний HDD x 4 (до 4Тб)- SATA. Габариты: 430х300х68 мм. Имеет несколько режимов работы с ip-камерами. </t>
    </r>
  </si>
  <si>
    <r>
      <rPr>
        <b/>
        <sz val="12"/>
        <color theme="1"/>
        <rFont val="Calibri"/>
        <family val="2"/>
        <charset val="204"/>
        <scheme val="minor"/>
      </rPr>
      <t>Сетевой видеорегистратор на базе Linux,32 канала.</t>
    </r>
    <r>
      <rPr>
        <sz val="10"/>
        <color theme="1"/>
        <rFont val="Calibri"/>
        <family val="2"/>
        <charset val="204"/>
        <scheme val="minor"/>
      </rPr>
      <t xml:space="preserve"> Мультиплекс ( Наблюдение / Запись / Воспроизведение / Сеть / Настройки).Поканальная настройка. Сетевой интерфейс: RJ-45. Цифровое видео: с 32х IP-камер, записывает видеофайлы при разрешении 960P на канал. Кодек: H.264. Видеовыходы: VGAх1, HDMI x1. Имеет уникальный сервис для удалённого просмотра архива без статического ip-адреса. Тип записи: в ручном режиме, по событию (детекции движения, датчику тревоги), по расписанию; предзапись. Максимальный битрейд на канал: 8Мбит\сек. Хранение: внутренний HDD x 4 (до 4Тб)- SATA. Габариты: 430х300х68 мм. Имеет несколько режимов работы с ip-камерами. Поддерживает режимы 3Мр и 5Мр. </t>
    </r>
  </si>
  <si>
    <t>Матрица CMOS 1/3” высокого разрешения 700 TVL с хорошей цветопередачей. Предусмотрена защита от засветки (автоматический электронный затвор).</t>
  </si>
  <si>
    <r>
      <rPr>
        <b/>
        <sz val="12"/>
        <color theme="1"/>
        <rFont val="Calibri"/>
        <family val="2"/>
        <charset val="204"/>
        <scheme val="minor"/>
      </rPr>
      <t xml:space="preserve">Камера в металлическом антивандальном корпусе. </t>
    </r>
    <r>
      <rPr>
        <sz val="10"/>
        <color theme="1"/>
        <rFont val="Calibri"/>
        <family val="2"/>
        <charset val="204"/>
        <scheme val="minor"/>
      </rPr>
      <t>Металлический антивандальниый корпус черного цвета. ИК подсветка в</t>
    </r>
    <r>
      <rPr>
        <b/>
        <sz val="10"/>
        <color theme="1"/>
        <rFont val="Calibri"/>
        <family val="2"/>
        <charset val="204"/>
        <scheme val="minor"/>
      </rPr>
      <t xml:space="preserve"> 36 светодиодов</t>
    </r>
    <r>
      <rPr>
        <sz val="10"/>
        <color theme="1"/>
        <rFont val="Calibri"/>
        <family val="2"/>
        <charset val="204"/>
        <scheme val="minor"/>
      </rPr>
      <t xml:space="preserve"> пробивает темноту на расстоянии</t>
    </r>
    <r>
      <rPr>
        <b/>
        <sz val="10"/>
        <color theme="1"/>
        <rFont val="Calibri"/>
        <family val="2"/>
        <charset val="204"/>
        <scheme val="minor"/>
      </rPr>
      <t xml:space="preserve"> до 20 м. </t>
    </r>
    <r>
      <rPr>
        <sz val="10"/>
        <color theme="1"/>
        <rFont val="Calibri"/>
        <family val="2"/>
        <charset val="204"/>
        <scheme val="minor"/>
      </rPr>
      <t xml:space="preserve"> В комплекте с камерой поставляется удобный металлический шарнирный кронштейн.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                                   </t>
    </r>
  </si>
  <si>
    <t xml:space="preserve">CCD-матрица Sony 1/3”  на базе  Sony Effio. Адаптивное воспроизведение цвета/коррекция полутонов ATR. Шумоподавление 2D DNR. Русское OSD-меню. </t>
  </si>
  <si>
    <r>
      <rPr>
        <b/>
        <sz val="12"/>
        <color theme="1"/>
        <rFont val="Calibri"/>
        <family val="2"/>
        <charset val="204"/>
        <scheme val="minor"/>
      </rPr>
      <t xml:space="preserve">Сплиттер. </t>
    </r>
    <r>
      <rPr>
        <sz val="10"/>
        <color theme="1"/>
        <rFont val="Calibri"/>
        <family val="2"/>
        <charset val="204"/>
        <scheme val="minor"/>
      </rPr>
      <t>МАКС. МОЩНОСТЬ: 15.4W (IEEE 802.3af).ВХОДНОЕ НАПРЯЖЕНИЕ: 36-57V.ВЫХОДНОЕ НАПРЯЖЕНИЕ: 12V
ВХОД: RJ45 С ПИТАНИЕМ.ВЫХОД: RJ45 БЕЗ ПИТАНИЯ И DC +12V
МАКС. ДЛИННА ЛИНИИ: 100 М.ТЕМПЕРАТУРА ЭКСПЛУАТАЦИИ: ОТ 0  ДО +50</t>
    </r>
  </si>
  <si>
    <t>Матрица 1/4" CMOS, 1Мп. Чувствительность: 0,01ЛК. Объектив: 3,6 ММ. Угол обзора 50° Частота кадров:25 к/с при разрешении 720P.Температура эксплуатации 0° ~ +50°C Сеть: 10/100M. WI-FI. Наличие слота для cd карты. Двусторонняя аудиосвязь.</t>
  </si>
  <si>
    <t>Дополнительные характеристики: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Полный доступ к настройкам и видеоинформации через сеть (Internet Explorer).</t>
  </si>
  <si>
    <r>
      <t xml:space="preserve">ВЫЗЫВНАЯ ПАНЕЛЬ ДЛЯ ВИДЕОДОМОФОНОВ HIQ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4-Х ПРОВОДНОЕ ПОДКЛЮЧЕНИЕ </t>
    </r>
    <r>
      <rPr>
        <b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КАМЕРА: CMOS 600 ТВЛ
ТИП КАМЕРЫ: ЦВЕТНАЯ
ПОДСВЕТКА: ИНФРАКРАСНАЯ
ИНДИКАТОР РАБОТЫ: СВЕТОДИОД
ТИП УСТАНОВКИ: НАСТЕННЫЙ,ПОД УГЛОМ, ВРЕЗНОЙ
ПИТАНИЕ: ОТ ВНУТРЕННЕГО БЛОКА (15V)                                                                                                                                                             ТЕМПЕРАТУРНЫЙ РЕЖИМ: -30ºС-+60ºС                                                                                                                                                                    РАЗМЕРЫ: 75х160х30 мм</t>
    </r>
  </si>
  <si>
    <r>
      <rPr>
        <b/>
        <sz val="9"/>
        <color theme="1"/>
        <rFont val="Calibri"/>
        <family val="2"/>
        <charset val="204"/>
        <scheme val="minor"/>
      </rPr>
      <t>НАКЛАДНАЯ ВЫЗЫВНАЯ ПАНЕЛЬ HIQ-CCD2 ДЛЯ 2-Х АБОНЕНТОВ</t>
    </r>
    <r>
      <rPr>
        <sz val="9"/>
        <color theme="1"/>
        <rFont val="Calibri"/>
        <family val="2"/>
        <charset val="204"/>
        <scheme val="minor"/>
      </rPr>
      <t>.                                                                                                                               4-Х ПРОВОДНОЕ ПОДКЛЮЧЕНИЕ                                                                                                                                                                                 КАМЕРА: CCD, 420 ТВЛ
ТИП КАМЕРЫ: ЦВЕТНАЯ
ПОДСВЕТКА: ИНФРАКРАСНАЯ
ТИП УСТАНОВКИ: НАСТЕННЫЙ
ПИТАНИЕ: ОТ ВНУТРЕННЕГО БЛОКА                                                                                                                                                                       ТЕМПЕРАТРУРНЫЙ РЕЖИМ: -30ºС-+50ºС                                                                                                                                                              РАЗМЕРЫ: 180x90х33 мм</t>
    </r>
  </si>
  <si>
    <r>
      <t xml:space="preserve">НАКЛАДНАЯ ВЫЗЫВНАЯ ПАНЕЛЬ HIQ-CCD3 ДЛЯ 3-Х АБОНЕНТОВ.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4-Х ПРОВОДНОЕ ПОДКЛЮЧЕНИЕ  </t>
    </r>
    <r>
      <rPr>
        <b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КАМЕРА: CCD, 420 ТВЛ
ТИП КАМЕРЫ: ЦВЕТНАЯ
ПОДСВЕТКА: ИНФРАКРАСНАЯ
ТИП УСТАНОВКИ: НАСТЕННЫЙ
ПИТАНИЕ: ОТ ВНУТРЕННЕГО БЛОКА (15V)                                                                                                                                                             ТЕМПЕРАТРУРНЫЙ РЕЖИМ: -30ºС-+50ºС                                                                                                                                                                             РАЗМЕРЫ: 180x90х33 мм</t>
    </r>
  </si>
  <si>
    <r>
      <rPr>
        <b/>
        <sz val="12"/>
        <color theme="1"/>
        <rFont val="Calibri"/>
        <family val="2"/>
        <charset val="204"/>
        <scheme val="minor"/>
      </rPr>
      <t>Тревожная кнопка с антенной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предназначена для вызова тревоги одним нажатием. Не важно, будет ли включена или выключена сигнализация, при нажатии кнопки сработает тревога. Данную кнопку легко закрепить под столом или где-либо еще на рабочем месте.  Тип передачи сигнала - беспроводной; 
Дистанция передачи - 80 м;
Частота работы - 433МГц; 
Питание - 12 В (батарея типа 23А); 
Индикатор тревоги - красный светодиод; 
Размер - 65 х 38 х 20 мм.</t>
    </r>
  </si>
  <si>
    <r>
      <rPr>
        <b/>
        <sz val="12"/>
        <color theme="1"/>
        <rFont val="Calibri"/>
        <family val="2"/>
        <charset val="204"/>
        <scheme val="minor"/>
      </rPr>
      <t>Беспроводной датчик магнитный</t>
    </r>
    <r>
      <rPr>
        <sz val="11"/>
        <color theme="1"/>
        <rFont val="Calibri"/>
        <family val="2"/>
        <charset val="204"/>
        <scheme val="minor"/>
      </rPr>
      <t xml:space="preserve"> на дверь/окно с антенной поможет своевременно обнаружить несанкционированное проникновение в закрытое охраняемое помещение.  Тип передачи сигнала - беспроводной; 
Дистанция передачи - 500 м;                                                                                                                                                                                  Дистанция срабатывания - 15 мм; 
Питание - 12 В (батарея типа 23А); 
Индикатор тревоги - красный светодиод. </t>
    </r>
  </si>
  <si>
    <r>
      <rPr>
        <b/>
        <sz val="12"/>
        <color theme="1"/>
        <rFont val="Calibri"/>
        <family val="2"/>
        <charset val="204"/>
        <scheme val="minor"/>
      </rPr>
      <t xml:space="preserve">Беспроводной датчик </t>
    </r>
    <r>
      <rPr>
        <sz val="11"/>
        <color theme="1"/>
        <rFont val="Calibri"/>
        <family val="2"/>
        <charset val="204"/>
        <scheme val="minor"/>
      </rPr>
      <t xml:space="preserve">проникновения поможет своевременно обнаружить несанкционированное проникновение в закрытое охраняемое помещение.  Тип передачи сигнала - беспроводной; 
Дистанция передачи - 100 м;                                                                                                                                                                                  Дистанция срабатывания - 15 мм; 
Питание - 12 В (батарея типа 23А);                                                                                                                                                          Высота установки - от 1,7 до 2,5 м; 
Индикатор тревоги - красный светодиод. </t>
    </r>
  </si>
  <si>
    <r>
      <t xml:space="preserve">МИКРОФОН МК 2043 ТИП "ПРОВОД".  </t>
    </r>
    <r>
      <rPr>
        <sz val="10"/>
        <color indexed="8"/>
        <rFont val="Calibri"/>
        <family val="2"/>
        <charset val="204"/>
      </rPr>
      <t xml:space="preserve">Миниатюрный активный микрофон для систем наблюдения с автоматической регулировкой чувствительности.Разъёмы подключения: ПИТ(М) + RCA + РАЗЬЕМ ПИТ(П).  Технические характеристики:
Акустическая площадь - 50-100 м2.
Частота - 300 ~ 5500 кГц.
Питание – 6-12V DC, ток 10 мА.
Размеры: 7х39 мм.
Максимальная длина линии: 300 м.
</t>
    </r>
  </si>
  <si>
    <r>
      <t xml:space="preserve">МИКРОФОН МК 2050 ТИП "ПРОВОД". </t>
    </r>
    <r>
      <rPr>
        <sz val="10"/>
        <color indexed="8"/>
        <rFont val="Calibri"/>
        <family val="2"/>
        <charset val="204"/>
      </rPr>
      <t xml:space="preserve">Миниатюрный активный микрофон для систем наблюдения с ручной регулировкой чувствительности.    Разъёмы подключения: ПИТ(М) + RCA + РАЗЬЕМ ПИТ(П).                                                                                                  Технические характеристики:
Акустическая площадь - 50-100 м2.
Частота - 300 ~ 5500 кГц.
Питание – 6-12V DC, ток 10 мА.
Размеры: 7х39 мм.
Максимальная длина линии: 300 м.
</t>
    </r>
  </si>
  <si>
    <r>
      <rPr>
        <b/>
        <sz val="12"/>
        <color indexed="8"/>
        <rFont val="Calibri"/>
        <family val="2"/>
        <charset val="204"/>
      </rPr>
      <t xml:space="preserve">Микрофон МК-1190 тип "КУПОЛ".  </t>
    </r>
    <r>
      <rPr>
        <sz val="10"/>
        <color indexed="8"/>
        <rFont val="Calibri"/>
        <family val="2"/>
        <charset val="204"/>
      </rPr>
      <t xml:space="preserve">Миниатюрный активный микрофон для систем наблюдения с ручной регулировкой чувствительности.         Разъёмы подключения: ПИТ(М) + RCA + РАЗЬЕМ ПИТ(П)                                                                                   Технические характеристики:
Акустическая площадь - 50-100 м2.
Частота - 300 ~ 5500 кГц.
Питание – 6-12V DC, ток 10 мА.
Размеры: 70х40 мм.
Максимальная длина линии: 300 м
</t>
    </r>
  </si>
  <si>
    <t xml:space="preserve">ТИП БЛОКА: ВНУТРЕННИЙ.Выходное напряжение: 12v. Выходов 12 V: 9 ШТ.Сила тока: 5 А
Рабочая температура: от - 10° до + 40°С.  Размер:120х50х30 мм.Длина кабеля: 120 см      </t>
  </si>
  <si>
    <t>Предназначен для использования при монтаже систем охранного видеонаблюдения,обладает всеми необходимыми разъемами для подключения камер видеонаблюдения во время настройки.Диагональ 3,5”                                                                                                                                               Разрешение 320х240.  Время отклика 25 м/с  Угол обзора 30°/50°/60°/60° (вверх/вниз/влево/вправо )</t>
  </si>
  <si>
    <r>
      <rPr>
        <b/>
        <sz val="11"/>
        <color theme="1"/>
        <rFont val="Calibri"/>
        <family val="2"/>
        <charset val="204"/>
        <scheme val="minor"/>
      </rPr>
      <t xml:space="preserve">Устройство для приведения в действие поворотного устройства камер видеонаблюдения и регулировки оптического ZOOMа камеры.  </t>
    </r>
    <r>
      <rPr>
        <sz val="11"/>
        <color theme="1"/>
        <rFont val="Calibri"/>
        <family val="2"/>
        <charset val="204"/>
        <scheme val="minor"/>
      </rPr>
      <t xml:space="preserve"> Максимальная длина проводников подключаемых к пульту камер не должна превышать 1200 метров.  Питание -  DC 12V/150 mA БП в комплекте                                                                                                         Интерфейс для связи с оборудованием - RC485                                                                                                                                 Число управляемых камер - 9999 .Протоколы передачи - CZMV,  PELCO–D, PELCO–P, EREN, SAMSUNG, PANASONIC, KALATEL, VIDO, HIKVISION, DAHUA, DALI, SISO</t>
    </r>
  </si>
  <si>
    <t>1080р</t>
  </si>
  <si>
    <t>720р</t>
  </si>
  <si>
    <r>
      <t xml:space="preserve">Муляж камеры видеонаблюдения с солнечной батареей и мигающим красным светодиодом. </t>
    </r>
    <r>
      <rPr>
        <sz val="11"/>
        <color theme="1"/>
        <rFont val="Calibri"/>
        <family val="2"/>
        <charset val="204"/>
        <scheme val="minor"/>
      </rPr>
      <t>Неотличим от обычной камеры. Реалистичная имитация объектива. Корпус из пластика. Питание: cолнечная батарея,батарейки АА - 2 шт (в комплект не входят). Размеры: 245х94х72 мм.</t>
    </r>
  </si>
  <si>
    <r>
      <rPr>
        <b/>
        <sz val="12"/>
        <color indexed="8"/>
        <rFont val="Calibri"/>
        <family val="2"/>
        <charset val="204"/>
      </rPr>
      <t>Особенности видеодомофонов HiQ-HF811B, HiQ-HF811W, HiQ-HF812 и HiQ-HF815:</t>
    </r>
    <r>
      <rPr>
        <sz val="10"/>
        <color indexed="8"/>
        <rFont val="Calibri"/>
        <family val="2"/>
        <charset val="204"/>
      </rPr>
      <t xml:space="preserve">
- Инновационный дизайн;
- Качественный 7” TFT дисплей;                                                                                                                                                                                      -Тип матрицы: CCD
- Дистанционное открытие электромеханического замка;
- Система Hands Free упростит взаимодействие с устройством;
- Возможность установки нескольких мониторов в одной видеосистеме;                                                                                                                                                -Поддержка MicroSD                                                                                                                                                                                                           -Запись фото или видео при вызове.</t>
    </r>
  </si>
  <si>
    <r>
      <rPr>
        <b/>
        <sz val="12"/>
        <color indexed="8"/>
        <rFont val="Calibri"/>
        <family val="2"/>
        <charset val="204"/>
      </rPr>
      <t>Особенности видеодомофонов HiQ-HF811B, HiQ-HF811W, HiQ-HF812 и HiQ-HF815:</t>
    </r>
    <r>
      <rPr>
        <sz val="10"/>
        <color indexed="8"/>
        <rFont val="Calibri"/>
        <family val="2"/>
        <charset val="204"/>
      </rPr>
      <t xml:space="preserve">
- Инновационный дизайн;
- Качественный 7” TFT дисплей;                                                                                                                                              -Тип матрицы: CCD
- Дистанционное открытие электромеханического замка;
- Система Hands Free упростит взаимодействие с устройством;
- Возможность установки нескольких мониторов в одной видеосистеме;                                                                                                                                                    -Поддержка MicroSD                                                                                                                                                               -Запись фото или видео при вызове </t>
    </r>
  </si>
  <si>
    <t>HiQ-2220 Н</t>
  </si>
  <si>
    <t>HiQ-2620 Н</t>
  </si>
  <si>
    <t>HiQ-3513 А РОЕ</t>
  </si>
  <si>
    <t>HiQ-3520 Н</t>
  </si>
  <si>
    <t>HiQ-6410 Н РОЕ</t>
  </si>
  <si>
    <t>HiQ-6420 Н</t>
  </si>
  <si>
    <t>HiQ-6420 Н РОЕ</t>
  </si>
  <si>
    <t>HiQ-6420 Н wi-fi</t>
  </si>
  <si>
    <t>ТИП БЛОКА: ВНУТРЕННИЙ. Выходное напряжение: 12 V.Выходов 12 V: 18 ШТ.Сила    тока: 10 А. Входное напряжение: 100~240V. Рабочая температура: от - 10° до + 40°С
Размер: 245х205х52 мм. Длина кабеля: 120 см</t>
  </si>
  <si>
    <t>HiQ-6413 Н</t>
  </si>
  <si>
    <t>HiQ-6410 Н</t>
  </si>
  <si>
    <t>HiQ-3510 Н</t>
  </si>
  <si>
    <t>HiQ-3513 Н</t>
  </si>
  <si>
    <t>HiQ-2613 Н</t>
  </si>
  <si>
    <t>HiQ-2610 Н</t>
  </si>
  <si>
    <t>Матрица 1/3" CMOS 700 ТВЛ, чувствительность 0,1 Lux, объектив 3,6 мм, угол обзора 67.3°</t>
  </si>
  <si>
    <t>Новая модель с матрицей 1/3 NEXTCHIP CCD NEPIS-9 позволяет получить более качественное изображение.OSD-меню</t>
  </si>
  <si>
    <t>HiQ - 2010 Н РОЕ</t>
  </si>
  <si>
    <t>HiQ - 2010 Н</t>
  </si>
  <si>
    <r>
      <rPr>
        <b/>
        <sz val="12"/>
        <color indexed="8"/>
        <rFont val="Calibri"/>
        <family val="2"/>
        <charset val="204"/>
      </rPr>
      <t>Хит продаж.</t>
    </r>
    <r>
      <rPr>
        <sz val="12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Компактный корпус нейтрального белого цвета. Автоматический электронный затвор (защита от засветки). После фиксации настройка обзора камеры остается доступной. Автоматический баланс белого. Автоматическое шумоподавление.  Размеры 55*65 мм. Вращение на 350°</t>
    </r>
  </si>
  <si>
    <r>
      <rPr>
        <b/>
        <sz val="12"/>
        <color theme="1"/>
        <rFont val="Calibri"/>
        <family val="2"/>
        <charset val="204"/>
        <scheme val="minor"/>
      </rPr>
      <t>Компактный пластиковый корпус нейтрального белого цвета.</t>
    </r>
    <r>
      <rPr>
        <sz val="10"/>
        <color theme="1"/>
        <rFont val="Calibri"/>
        <family val="2"/>
        <charset val="204"/>
        <scheme val="minor"/>
      </rPr>
      <t xml:space="preserve"> Два видео потока формата H264. Запись видео на ПК, гибридные и сетевые регистраторы. Поддержка PoE (опционально). Переключение режимов день/ночь.Механический ИК фильтр.  ИК-подсветка 20 м.
 Русскоязычный Web-интерфейс. Поддержка протокола ONVIF.
 Бесплатное русскоязычное ПО «HiQ-CMS» в комплекте.</t>
    </r>
  </si>
  <si>
    <r>
      <rPr>
        <b/>
        <sz val="10"/>
        <color theme="1"/>
        <rFont val="Calibri"/>
        <family val="2"/>
        <charset val="204"/>
        <scheme val="minor"/>
      </rPr>
      <t>Камера в антивандальном металлическом корпусе.</t>
    </r>
    <r>
      <rPr>
        <sz val="10"/>
        <color indexed="8"/>
        <rFont val="Calibri"/>
        <family val="2"/>
        <charset val="204"/>
      </rPr>
      <t xml:space="preserve"> Металлический корпус серебристого цвета. Степень защиты IP-66 (пыле и влаго-защищенность). ИК подсветка в 36 светодиодов пробивает темноту на расстоянии от 20 м. В комплекте с камерой поставляется удобный металлический шарнирный кронштейн. IP камеры фирмы «HiQ» имеют современный формат сжатия H264, высокое разрешение, до 2 Мп, сетевой доступ, широкие функциональные возможности Поддержка протокола RTSP. Поддержка PoE (опционально).Установка микрофона/вывода для микрофона (опционально).Запись видео на локальный носитель (опционально SD модуль с поддержкой карт памяти до 32 Гб).
- Переключение режимов день/ночь.
- Механический ИК фильтр
Бесплатное русскоязычное </t>
    </r>
    <r>
      <rPr>
        <b/>
        <sz val="10"/>
        <color indexed="8"/>
        <rFont val="Calibri"/>
        <family val="2"/>
        <charset val="204"/>
      </rPr>
      <t>ПО «HiQ-CMS» в комплекте.</t>
    </r>
  </si>
  <si>
    <r>
      <rPr>
        <b/>
        <sz val="12"/>
        <color theme="1"/>
        <rFont val="Calibri"/>
        <family val="2"/>
        <charset val="204"/>
        <scheme val="minor"/>
      </rPr>
      <t xml:space="preserve">Компактный пластиковый корпус нейтрального белого цвета. </t>
    </r>
    <r>
      <rPr>
        <sz val="10"/>
        <color theme="1"/>
        <rFont val="Calibri"/>
        <family val="2"/>
        <charset val="204"/>
        <scheme val="minor"/>
      </rPr>
      <t>Два видео потока формата H264. Запись видео на ПК, гибридные и сетевые регистраторы. Поддержка PoE (опционально). Переключение режимов день/ночь.Механический ИК фильтр. ИК-подсветка 20 м 
 Русскоязычный Web-интерфейс. Поддержка протокола ONVIF.
 Бесплатное русскоязычное ПО «HiQ-CMS» в комплекте.</t>
    </r>
  </si>
  <si>
    <r>
      <rPr>
        <b/>
        <sz val="11"/>
        <color theme="1"/>
        <rFont val="Calibri"/>
        <family val="2"/>
        <charset val="204"/>
        <scheme val="minor"/>
      </rPr>
      <t>Скоростная купольная IP камера</t>
    </r>
    <r>
      <rPr>
        <sz val="11"/>
        <color theme="1"/>
        <rFont val="Calibri"/>
        <family val="2"/>
        <charset val="204"/>
        <scheme val="minor"/>
      </rPr>
      <t xml:space="preserve"> предназначена для организации уличных и внутренних систем видеонаблюдения.Наклон: 360°(по горизонтали), 180° (по вертикали), шаг 0,1°. Протоколы:Pelco – D / Pelco – P, степень защиты: IP 66, OSD-меню, компенсация заднего освещения, автоматический баланс белого,автоматическая регулировка усиления,Ик-подстветка: 50м. Питание 2А,12V</t>
    </r>
  </si>
  <si>
    <t>HiQ-3513 Н РОЕ</t>
  </si>
  <si>
    <t>HiQ-2210 Н</t>
  </si>
  <si>
    <t>HiQ-2610 Н РОЕ</t>
  </si>
  <si>
    <t>HiQ-3510 Н РОЕ</t>
  </si>
  <si>
    <t>HiQ - 2013 Н</t>
  </si>
  <si>
    <t>HiQ-2613 Н РОЕ</t>
  </si>
  <si>
    <t>HiQ-5013 Н</t>
  </si>
  <si>
    <t>HiQ-6413 Н РОЕ</t>
  </si>
  <si>
    <t>HIQ-7204 М</t>
  </si>
  <si>
    <t>Аналогвый режим</t>
  </si>
  <si>
    <t>AHDL (960H)</t>
  </si>
  <si>
    <t>AHDM (720P)</t>
  </si>
  <si>
    <t>HiQ-1100</t>
  </si>
  <si>
    <t>HIQ-1101</t>
  </si>
  <si>
    <t>HIQ-2200</t>
  </si>
  <si>
    <t>HIQ-2201</t>
  </si>
  <si>
    <t>HIQ-3500</t>
  </si>
  <si>
    <t>HIQ-3501</t>
  </si>
  <si>
    <t>HIQ-6400</t>
  </si>
  <si>
    <t>HIQ-6401</t>
  </si>
  <si>
    <t>HIQ-6500</t>
  </si>
  <si>
    <t>HIQ-6501</t>
  </si>
  <si>
    <t>&gt;Плата видеозахвата</t>
  </si>
  <si>
    <t>&gt;AHD Камеры</t>
  </si>
  <si>
    <t>Вернуться к содержанию</t>
  </si>
  <si>
    <t>6. IP-камеры внутренние</t>
  </si>
  <si>
    <t>7. IP-камеры уличные</t>
  </si>
  <si>
    <t>8. Муляжи камер видеонаблюдения</t>
  </si>
  <si>
    <t>9. ИК-подсветка/прожекторы</t>
  </si>
  <si>
    <t>10. Плата для видеозахвата</t>
  </si>
  <si>
    <t>13. Сетевые видеорегистраторы</t>
  </si>
  <si>
    <t>14. Видеодомофоны/СКУД</t>
  </si>
  <si>
    <t>15. GSM-сигнализации</t>
  </si>
  <si>
    <t>16. Микрофоны</t>
  </si>
  <si>
    <t>17. Объективы с фиксированным фокусным расстоянием, резьба М12</t>
  </si>
  <si>
    <t>19. Вариофокальные объективы, резьба М12</t>
  </si>
  <si>
    <t xml:space="preserve">21. Аксессуары, кабельная продукция </t>
  </si>
  <si>
    <t>Подробное описание на сайте</t>
  </si>
  <si>
    <t>Данная модель выполнена в миниатюрном корпусе нейтрального белого/серого цвета. Предусмотрена защита от засветки (автоматический электронный затвор).Автоматический баланс белого. После фиксации настройка обзора камеры остается доступной. Размеры: 55*65 мм</t>
  </si>
  <si>
    <t>HiQ-477</t>
  </si>
  <si>
    <r>
      <rPr>
        <b/>
        <sz val="12"/>
        <color theme="1"/>
        <rFont val="Calibri"/>
        <family val="2"/>
        <charset val="204"/>
        <scheme val="minor"/>
      </rPr>
      <t xml:space="preserve">Камера в мощном погодозащищенном корпусе.    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>Камера в мощном погодозащищенном корпусе.  Металлический корпус белого цвета. Степень защиты IP-66 (пыле и влаго-защищенность). ИК подсветка в 36 светодиодов пробивает темноту на расстоянии от 30 м. В комплекте с камерой поставляется удобный металлический шарнирный кронштейн.</t>
    </r>
  </si>
  <si>
    <t>HiQ-478</t>
  </si>
  <si>
    <t>HiQ-479</t>
  </si>
  <si>
    <t>автоматическая регулировка усиления AGC, автоматический баланс белого и автоматический электронный затвор</t>
  </si>
  <si>
    <t>Новая модель с матрицей 1/3 NEXTCHIP CCD NEPIS-9 позволяет получить более качественное изображен</t>
  </si>
  <si>
    <r>
      <rPr>
        <b/>
        <i/>
        <sz val="12"/>
        <color indexed="8"/>
        <rFont val="Cambria"/>
        <family val="1"/>
        <charset val="204"/>
      </rPr>
      <t>ООО «ХайКью» (HiQ-Electronics), г.Москва, ул. Клары Цеткин, д.4, тел.: +7(495) 989-68-64 (многоканальный);</t>
    </r>
    <r>
      <rPr>
        <b/>
        <i/>
        <u/>
        <sz val="12"/>
        <color indexed="8"/>
        <rFont val="Cambria"/>
        <family val="1"/>
        <charset val="204"/>
      </rPr>
      <t xml:space="preserve">8-800-333-68-64 </t>
    </r>
    <r>
      <rPr>
        <b/>
        <i/>
        <sz val="12"/>
        <color indexed="8"/>
        <rFont val="Cambria"/>
        <family val="1"/>
        <charset val="204"/>
      </rPr>
      <t>(бесплатно по всей территории РФ)
г.Екатеринбург, Смазчиков, д.3 тел.:+7(343) 214-82-02 (многоканальный)</t>
    </r>
    <r>
      <rPr>
        <b/>
        <i/>
        <sz val="12"/>
        <color indexed="8"/>
        <rFont val="Calibri"/>
        <family val="2"/>
        <charset val="204"/>
      </rPr>
      <t xml:space="preserve">
</t>
    </r>
  </si>
  <si>
    <t>Матрица 1/4" CMOS, Разрешение: 1 Mpx. Кол-во пикселей 1280x720. Чувствительность 0,1 Lux. Объектив 2,8-12 мм. Угол обзора 59°-15,19°</t>
  </si>
  <si>
    <t>Матрица 1/3” CMOS. Разрешение: 1,3 Mpx. Кол-во пикселей 1280x960. Чувствительность 0,1 Lux. Объектив 2,8-12 мм. Угол обзора 78,22°-22,62°</t>
  </si>
  <si>
    <t>Компактный корпус нейтрального белого/серого цвета. Предусмотрена защита от засветки (автоматический электронный затвор). После фиксации настройка обзора камеры остается доступной. Для внутренней установки. Размеры 85*55 мм</t>
  </si>
  <si>
    <t>Корпус белого цвета. Вариофокальный объектив позволяет менять угол обзора. Предусмотрена защита от засветки (автоматический электронный затвор). Камерой удобно управлять с помощью OSD-меню, через пульт, защищенный от влаги и пыли.Для внутренней установки.  Размеры 130*105 мм</t>
  </si>
  <si>
    <t>Камера выполнена в металлическом антивандальном корпусе. Комбинированная светодиодная подсветка гарантирует хорошее изображение даже ночью. Вариофокальный объектив позволяет менять угол обзора. Дальность подсветки в 30 светодиодов 20 метров. Размеры 135*85 мм.</t>
  </si>
  <si>
    <r>
      <rPr>
        <b/>
        <sz val="11"/>
        <color theme="1"/>
        <rFont val="Calibri"/>
        <family val="2"/>
        <charset val="204"/>
        <scheme val="minor"/>
      </rPr>
      <t>Камера в металлическом антивандальном корпусе</t>
    </r>
    <r>
      <rPr>
        <sz val="11"/>
        <color theme="1"/>
        <rFont val="Calibri"/>
        <family val="2"/>
        <charset val="204"/>
        <scheme val="minor"/>
      </rPr>
      <t xml:space="preserve">. Светодиодная подсветка в </t>
    </r>
    <r>
      <rPr>
        <b/>
        <sz val="11"/>
        <color theme="1"/>
        <rFont val="Calibri"/>
        <family val="2"/>
        <charset val="204"/>
        <scheme val="minor"/>
      </rPr>
      <t>24 светодиода</t>
    </r>
    <r>
      <rPr>
        <sz val="11"/>
        <color theme="1"/>
        <rFont val="Calibri"/>
        <family val="2"/>
        <charset val="204"/>
        <scheme val="minor"/>
      </rPr>
      <t xml:space="preserve"> гарантирует хорошее изображение даже ночью. Предусмотрена защита от засветки. Камеры данного типа устанавливаются на улице и в различных производственных и складских помещениях.</t>
    </r>
  </si>
  <si>
    <t>Камера в антивандальном металлическом корпусе.  Дальность подсветки в 42 светодиода составляет 30 м,  Степень защиты IP-66 (пыле и влаго-защищенность).Вариофокальный объектив позволяет менять угол обзора .Автоматический баланс белого. Автоматический контроль усиления.
Размеры 165*95 мм</t>
  </si>
  <si>
    <t>HIQ-7208 М</t>
  </si>
  <si>
    <r>
      <t>Камера в антивандальном металлическом корпусе.Полная пыле и влаго-изоляция</t>
    </r>
    <r>
      <rPr>
        <sz val="11"/>
        <color indexed="8"/>
        <rFont val="Calibri"/>
        <family val="2"/>
        <charset val="204"/>
      </rPr>
      <t xml:space="preserve"> (степень защиты IP-66). ИК подсветка в 36 светодиода позволяет получать изображение высокой четкости даже ночью, пробивает темноту на расстоянии до 30 метров. В комплектации к камерам поставляются новый более удобный в монтаже </t>
    </r>
    <r>
      <rPr>
        <b/>
        <sz val="11"/>
        <color indexed="8"/>
        <rFont val="Calibri"/>
        <family val="2"/>
        <charset val="204"/>
      </rPr>
      <t>кронштейн</t>
    </r>
    <r>
      <rPr>
        <sz val="11"/>
        <color indexed="8"/>
        <rFont val="Calibri"/>
        <family val="2"/>
        <charset val="204"/>
      </rPr>
      <t xml:space="preserve"> крепежные изделия и ключ-шестигранник. Возможна комплектация объектива 9-22мм.</t>
    </r>
  </si>
  <si>
    <t>HiQ - 2020 Н</t>
  </si>
  <si>
    <t>HiQ-6410 Н wi-fi</t>
  </si>
  <si>
    <t>6410 Н wi-fi</t>
  </si>
  <si>
    <t>HIQ-4300</t>
  </si>
  <si>
    <t>HIQ-4301</t>
  </si>
  <si>
    <t>Матрица 1/4" CMOS, Разрешение: 1 Mpx. Кол-во пикселей 1280x720. Чувствительность 0,1 Lux. Объектив 3,6 мм. Угол обзора 47,9°</t>
  </si>
  <si>
    <t>Камера в компактном металлическом корпусе. Светодиодная подсветка в 20 метров позволяет получать изображение высокого качества даже ночью. Камерой удобно управлять с помощью OSD-меню. Размеры 110*60 мм</t>
  </si>
  <si>
    <r>
      <rPr>
        <b/>
        <sz val="11"/>
        <color indexed="8"/>
        <rFont val="Calibri"/>
        <family val="2"/>
        <charset val="204"/>
      </rPr>
      <t>Хит продаж.</t>
    </r>
    <r>
      <rPr>
        <sz val="11"/>
        <color indexed="8"/>
        <rFont val="Calibri"/>
        <family val="2"/>
        <charset val="204"/>
      </rPr>
      <t xml:space="preserve"> Компактный корпус нейтрального белого цвета. Автоматический электронный затвор (защита от засветки). После фиксации настройка обзора камеры остается доступной. Автоматический баланс белого. Автоматическое шумоподавление. Вращение на 350°</t>
    </r>
  </si>
  <si>
    <t>11. Гибридные видеорегистраторы</t>
  </si>
  <si>
    <t>Гибридные видеорегистраторы</t>
  </si>
  <si>
    <t>HiQ-HF800</t>
  </si>
  <si>
    <t>Дополнительные характеристики: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архивации.Полный доступ к настройкам и видеоинформации через сеть (Internet Explorer).Управление мышью. Поддержка сетевых подключений через PC, Смартфоны, PDA (Android, iPhone, Windows mobile, Symbian, BlackBerry).</t>
  </si>
  <si>
    <t>HIQ 2004Н</t>
  </si>
  <si>
    <t>HiQ 2008Н</t>
  </si>
  <si>
    <t>AHD видерегистраторы</t>
  </si>
  <si>
    <t>HIQ-8216 М</t>
  </si>
  <si>
    <t>Цифровой видеорегистратор на базе Linux, 16 каналов. Мультиплекс ( Наблюдение / Запись / Воспроизведение / Сеть / Настройки) Кодек: H.264. Видеорегистратор сохраняет видео с 16-ти аналоговых камер, записывает видеофайлы при разрешении AHDM — 25 к/сек на канал. Входы аналоговые BNCх16, RCAx6. Выходы VGAх1, HDMI x1, RCAх1.Скорость при разрешении записи 960x576 пикселей 400 к/с. Жесткий диск 2 SATA до 4Тб
Максимальный битрейт на канал 8Мбит/сек. Имеет уникальный сервис для удалённого просмотра архива без статического ip-адреса (Наличие облачного сервиса)
Размеры 430х305х85 мм</t>
  </si>
  <si>
    <t>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Удаленное управление PTZ-камерами через сеть. Полный доступ к настройкам и видеоинформации через сеть (Internet Explorer). Поддерживаемые ОС: ANDROID, IOS, SYMBIAN, WM.</t>
  </si>
  <si>
    <t>Матрица 1/4" CMOS, 1Мп. Чувствительность: 0,01ЛК.Объектив: 3,6 ММ. Угол обзора 53°  Частота кадров:25 к/с при разрешении 720P.Температура эксплуатации 0~+50°C. Сеть:10/100M. Внешнее подключение микрофона через разъём rca.  Аудиокодек - PCM S16 LE (araw).</t>
  </si>
  <si>
    <t>HiQ - 2510 Н</t>
  </si>
  <si>
    <r>
      <rPr>
        <b/>
        <sz val="11"/>
        <color theme="1"/>
        <rFont val="Calibri"/>
        <family val="2"/>
        <charset val="204"/>
        <scheme val="minor"/>
      </rPr>
      <t>Компактный матовый корпус белого цвета</t>
    </r>
    <r>
      <rPr>
        <sz val="10"/>
        <color theme="1"/>
        <rFont val="Calibri"/>
        <family val="2"/>
        <charset val="204"/>
        <scheme val="minor"/>
      </rPr>
      <t>. ИК подсветка в 24 светодиода гарантирует хорошее изображение даже ночью. Возможность изменения направления взгляда камеры в 3-х плоскостях. Переключение режимов день/ночь.
- Механический ИК фильтр.
- Поддержка протокола RTSP.</t>
    </r>
  </si>
  <si>
    <r>
      <rPr>
        <b/>
        <sz val="10"/>
        <color theme="1"/>
        <rFont val="Calibri"/>
        <family val="2"/>
        <charset val="204"/>
        <scheme val="minor"/>
      </rPr>
      <t>Компактный матовый корпус белого цвета.</t>
    </r>
    <r>
      <rPr>
        <sz val="10"/>
        <color theme="1"/>
        <rFont val="Calibri"/>
        <family val="2"/>
        <charset val="204"/>
        <scheme val="minor"/>
      </rPr>
      <t xml:space="preserve"> ИК подсветка в 24 светодиода гарантирует хорошее изображение даже ночью. Возможность изменения направления взгляда камеры в 3-х плоскостях. Переключение режимов день/ночь.
- Механический ИК фильтр.
- Поддержка протокола RTSP.</t>
    </r>
  </si>
  <si>
    <t>HiQ-2213 Н РОЕ А</t>
  </si>
  <si>
    <t>HiQ-2213Н РОЕ</t>
  </si>
  <si>
    <t>HiQ-2220Н</t>
  </si>
  <si>
    <t>HiQ-2213Н</t>
  </si>
  <si>
    <t>HiQ-2210Н РОЕ</t>
  </si>
  <si>
    <t>HiQ-2210Н</t>
  </si>
  <si>
    <t>HiQ-2213Н РОЕ А</t>
  </si>
  <si>
    <r>
      <rPr>
        <b/>
        <sz val="11"/>
        <color indexed="8"/>
        <rFont val="Calibri"/>
        <family val="2"/>
        <charset val="204"/>
      </rPr>
      <t>HIQ VIDEO CONTROL</t>
    </r>
    <r>
      <rPr>
        <sz val="11"/>
        <color indexed="8"/>
        <rFont val="Calibri"/>
        <family val="2"/>
        <charset val="204"/>
      </rPr>
      <t xml:space="preserve">, HIQ-КВК-В-1Б-2х0.5. Радиочастотный кабель 75-2-13М + две жилы питания сечением 0,50 мм2. Температурный режим применения кабеля от -40° до +70°С. Внешняя оболочка - ПВХ, внутренний диэлектрик - Полиэстер.       </t>
    </r>
    <r>
      <rPr>
        <b/>
        <sz val="11"/>
        <color indexed="8"/>
        <rFont val="Calibri"/>
        <family val="2"/>
        <charset val="204"/>
      </rPr>
      <t>Бухта 200м.</t>
    </r>
  </si>
  <si>
    <t>HiQ - 2010Н</t>
  </si>
  <si>
    <t>HiQ - 2010Н РОЕ</t>
  </si>
  <si>
    <t>HiQ - 2013Н</t>
  </si>
  <si>
    <t>HiQ-2610Н</t>
  </si>
  <si>
    <t>HiQ-2610Н РОЕ</t>
  </si>
  <si>
    <t>HiQ-6410Н</t>
  </si>
  <si>
    <t>HiQ-6410Н РОЕ</t>
  </si>
  <si>
    <t>HiQ-6413Н</t>
  </si>
  <si>
    <t>HiQ-6413Н РОЕ</t>
  </si>
  <si>
    <t>HiQ-6420Н</t>
  </si>
  <si>
    <t>HiQ-6420Н РОЕ</t>
  </si>
  <si>
    <t>HiQ-2620 Н wi-fi</t>
  </si>
  <si>
    <t>12. AHD-видеорегистраторы.</t>
  </si>
  <si>
    <t>HIQ-GSM8-HS</t>
  </si>
  <si>
    <t>HIQ-GSM19-HS</t>
  </si>
  <si>
    <t>HiQ-1218 20А</t>
  </si>
  <si>
    <t>HiQ-1218 10А</t>
  </si>
  <si>
    <r>
      <rPr>
        <b/>
        <sz val="12"/>
        <color theme="1"/>
        <rFont val="Calibri"/>
        <family val="2"/>
        <charset val="204"/>
        <scheme val="minor"/>
      </rPr>
      <t>Надежная GSM-сигнализация</t>
    </r>
    <r>
      <rPr>
        <sz val="11"/>
        <color theme="1"/>
        <rFont val="Calibri"/>
        <family val="2"/>
        <charset val="204"/>
        <scheme val="minor"/>
      </rPr>
      <t xml:space="preserve"> для охраны дома, гаража или дачи, офисных и любых других помещений. Готова к работе: в комплекте 2 пульта ДУ, датчики движения и открывания двери/окна. При срабатывании любого датчика оповещает владельца о тревоге — звонит и/или рассылает тревожные SMS на доверенные номера. Тип сигнализации - беспроводной; растояние передачи сигнала до датчиков до 100 м, частота GSM сети: 900/1800 МГц; способ оповещения: SMS оповещение, дозвон на телефон; количество номеров для оповещения: 3 для SMS/6 для дозвона; наличие встроенного аккумулятора; Питание 12В; способ настройки: пульт, SMS; Имеются 99 беспроводные зоны с возможностью подключения неограниченного количества беспроводных датчиков. Имеется 2 входа для подключения НЗ (NC) и НР (NO) датчиков, что позволяет подключать широкий спектр охранного оборудования и резервировать беспроводные датчики проводными датчиками температура -10°С ~ 70°С.</t>
    </r>
  </si>
  <si>
    <r>
      <t xml:space="preserve">Надежная </t>
    </r>
    <r>
      <rPr>
        <b/>
        <sz val="12"/>
        <color theme="1"/>
        <rFont val="Calibri"/>
        <family val="2"/>
        <charset val="204"/>
        <scheme val="minor"/>
      </rPr>
      <t>GSM-сигнализация для охраны</t>
    </r>
    <r>
      <rPr>
        <sz val="11"/>
        <color theme="1"/>
        <rFont val="Calibri"/>
        <family val="2"/>
        <scheme val="minor"/>
      </rPr>
      <t xml:space="preserve"> дома, гаража или дачи, офисных и любых других помещений. Готова к работе: в комплекте 2 пульта ДУ, датчики движения и открывания двери/окна. При срабатывании любого датчика оповещает владельца о тревоге — звонит и/или рассылает тревожные SMS на доверенные номера. Тип сигнализации - беспроводной; растояние передачи сигнала до датчиков до 100 м, частота GSM сети: 900/1800 МГц; способ оповещения: SMS оповещение, дозвон на телефон; количество номеров для оповещения: 3 для SMS/6 для дозвона; наличие встроенного аккумулятора; Питание 12В; способ настройки: пульт, SMS; температура -10°С ~ 70°С.</t>
    </r>
  </si>
  <si>
    <t>Матрица 1/3" CMOS, 1,3 Мп. Чувствительность: 0,01ЛК.Объектив: 3,6 ММ. Угол обзора 67°  Частота кадров:25 к/с при разрешении 960P.Температура эксплуатации -40~+50°C. Сеть:10/100M</t>
  </si>
  <si>
    <t>HiQ - 1120 Н</t>
  </si>
  <si>
    <t>HIQ-2500</t>
  </si>
  <si>
    <t>HIQ-7216 М</t>
  </si>
  <si>
    <r>
      <rPr>
        <b/>
        <sz val="12"/>
        <color indexed="8"/>
        <rFont val="Calibri"/>
        <family val="2"/>
        <charset val="204"/>
      </rPr>
      <t>Цифровой видеорегистратор на базе Linux, 16 каналов</t>
    </r>
    <r>
      <rPr>
        <sz val="11"/>
        <color indexed="8"/>
        <rFont val="Calibri"/>
        <family val="2"/>
        <charset val="204"/>
      </rPr>
      <t xml:space="preserve">. Мультиплекс ( Наблюдение / Запись / Воспроизведение / Сеть / Настройки) Кодек: H.264. Видеорегистратор сохраняет видео с 16-ти аналоговых камер, записывает видеофайлы при разрешении AHDM — 25 к/сек на канал. Входы аналоговые BNCх16, RCAx6. Выходы VGAх1, HDMI x1, RCAх1.Скорость при разрешении записи 960x576 пикселей 400 к/с. Жесткий диск 2 SATA до 4Тб
Максимальный битрейт на канал 8Мбит/сек. Имеет уникальный сервис для удалённого просмотра архива без статического ip-адреса (Наличие облачного сервиса)
</t>
    </r>
  </si>
  <si>
    <t>HiQ - 2513 Н</t>
  </si>
  <si>
    <t>Оптимальный выбор для помещений с необходимостью контроля ночью. Компактный матовый корпус белого цвета обтекаемого дизайна. ИК подсветка в 24 светодиода гарантирует хорошее изображение даже ночью. Возможность изменения направления взгляда камеры в 3-х плоскостях</t>
  </si>
  <si>
    <t xml:space="preserve">Матрица 1/2.7" CMOS, 2Мп. Чувствительность: 0,01ЛК.Объектив: 3,6мм. Угол обзора 72° Частота кадров:25 к/с при разрешении 1080P.Температура эксплуатации 0~+50°C. Сеть:10/100M. </t>
  </si>
  <si>
    <t>HiQ - 1120Н</t>
  </si>
  <si>
    <t>HiQ - 1113А</t>
  </si>
  <si>
    <t>HiQ - 1113Н</t>
  </si>
  <si>
    <t>HiQ - 1110А</t>
  </si>
  <si>
    <t>HiQ - 1110Н</t>
  </si>
  <si>
    <t>Матрица 1/2,7" CMOS, 2 Мп. Чувствительность: 0,01ЛК. Объектив: 3,6 ММ. Угол обзора 72°  Частота кадров: 25 к/с при разрешении 1080P.Температура эксплуатации 0~+50°C. Сеть:10/100M</t>
  </si>
  <si>
    <t>HiQ-4710Н</t>
  </si>
  <si>
    <t>HiQ-4710Н РОЕ</t>
  </si>
  <si>
    <t>HiQ-4713Н</t>
  </si>
  <si>
    <t>HiQ-4713 Н РОЕ</t>
  </si>
  <si>
    <t>HiQ-4720Н</t>
  </si>
  <si>
    <t>HiQ-4720Н РОЕ</t>
  </si>
  <si>
    <t>HiQ-4713 Н</t>
  </si>
  <si>
    <t>HiQ-4713Н  РОЕ</t>
  </si>
  <si>
    <t>HiQ - 2520 Н</t>
  </si>
  <si>
    <r>
      <rPr>
        <b/>
        <sz val="11"/>
        <color indexed="8"/>
        <rFont val="Calibri"/>
        <family val="2"/>
        <charset val="204"/>
      </rPr>
      <t xml:space="preserve">Приемопередатчик по витой паре </t>
    </r>
    <r>
      <rPr>
        <sz val="11"/>
        <color indexed="8"/>
        <rFont val="Calibri"/>
        <family val="2"/>
        <charset val="204"/>
      </rPr>
      <t xml:space="preserve">цветного или ч/б видеосигнала в режиме реального времени. Подходит для большого спектра систем таких, как безопасность, наблюдение, видеоконференц-связь, PTZ - камеры. </t>
    </r>
    <r>
      <rPr>
        <b/>
        <sz val="11"/>
        <color indexed="8"/>
        <rFont val="Calibri"/>
        <family val="2"/>
        <charset val="204"/>
      </rPr>
      <t>Высокое качество передачи сигнала</t>
    </r>
    <r>
      <rPr>
        <sz val="11"/>
        <color indexed="8"/>
        <rFont val="Calibri"/>
        <family val="2"/>
        <charset val="204"/>
      </rPr>
      <t xml:space="preserve"> на большие расстояния (до 400 м). Повышает четкость изображения при подключении к DVR, сокращает эффект шумов. (цена 1 шт)</t>
    </r>
  </si>
  <si>
    <r>
      <rPr>
        <b/>
        <sz val="11"/>
        <color indexed="8"/>
        <rFont val="Calibri"/>
        <family val="2"/>
        <charset val="204"/>
      </rPr>
      <t xml:space="preserve">Приемопередатчик по витой паре </t>
    </r>
    <r>
      <rPr>
        <sz val="11"/>
        <color indexed="8"/>
        <rFont val="Calibri"/>
        <family val="2"/>
        <charset val="204"/>
      </rPr>
      <t xml:space="preserve">цветного или ч/б видеосигнала в режиме реального времени. Подходит для большого спектра систем таких, как безопасность, наблюдение, видеоконференц-связь, PTZ - камеры. </t>
    </r>
    <r>
      <rPr>
        <b/>
        <sz val="11"/>
        <color indexed="8"/>
        <rFont val="Calibri"/>
        <family val="2"/>
        <charset val="204"/>
      </rPr>
      <t>Высокое качество передачи сигнала</t>
    </r>
    <r>
      <rPr>
        <sz val="11"/>
        <color indexed="8"/>
        <rFont val="Calibri"/>
        <family val="2"/>
        <charset val="204"/>
      </rPr>
      <t xml:space="preserve"> на большие расстояния (до 400 м). Повышает четкость изображения при подключении к DVR, сокращает эффект шумов. (цена за 1 шт)</t>
    </r>
  </si>
  <si>
    <r>
      <t xml:space="preserve">Цифровой видеорегистратор на базе Linux, 8 каналов. </t>
    </r>
    <r>
      <rPr>
        <sz val="11"/>
        <color indexed="8"/>
        <rFont val="Calibri"/>
        <family val="2"/>
        <charset val="204"/>
      </rPr>
      <t xml:space="preserve">Мультиплекс ( Наблюдение / Запись / Воспроизведение / Сеть / Настройки) Кодек: H.264. Цифровой видеорегистратор сохраняет видео с 8-и аналоговых камер, записывает видеофайлы при разрешении AHDM — 25 к/сек на канал. Входы аналоговые BNCх8, RCAx4. Выходы VGAх1, HDMI x1, RCAx1. Скорость при разрешении записи 960x576 пикселей 200 к/с. Имеет уникальный сервис для удалённого просмотра архива без статического ip-адреса (Наличие облачного сервиса). Запись видеофайлов может выполняться в ручном режиме, по расписанию, по детектору, по тревоге, также имеется функция предзаписи. Жесткий диск 1 SATA до 4Тб. Размеры 320х230х50 мм. </t>
    </r>
    <r>
      <rPr>
        <b/>
        <sz val="11"/>
        <color indexed="8"/>
        <rFont val="Calibri"/>
        <family val="2"/>
        <charset val="204"/>
      </rPr>
      <t>Пульт в комплект не входит!</t>
    </r>
  </si>
  <si>
    <r>
      <rPr>
        <b/>
        <sz val="11"/>
        <color indexed="8"/>
        <rFont val="Calibri"/>
        <family val="2"/>
        <charset val="204"/>
      </rPr>
      <t>Цифровой видеорегистратор на базе Linux, 4 канала</t>
    </r>
    <r>
      <rPr>
        <sz val="11"/>
        <color indexed="8"/>
        <rFont val="Calibri"/>
        <family val="2"/>
        <charset val="204"/>
      </rPr>
      <t xml:space="preserve">.Мультиплекс ( Наблюдение / Запись / Воспроизведение / Сеть / Настройки) Кодек: H.264. Цифровой видеорегистратор сохраняет видео с 4-х аналоговых камер, записывает видеофайлы при разрешении AHDM — 25 к/сек на канал.Входы аналоговые: BNCх4, RCAx4. Выходы: VGAх1, HDMI x1, RCAx1. Видеостандарты: NTSC, PAL. Запись: 960x576: 100 к/с.. Имеет уникальный сервис для удалённого просмотра архива без статического ip-адреса (Наличие облачного сервиса).Запись видеофайлов может выполняться в ручном режиме, по расписанию, по детектору, по тревоге, также имеется функция предзаписи. Хранение: жесткий диск 1 SATA до 4Тб. Размеры 320х230х50 мм. </t>
    </r>
    <r>
      <rPr>
        <b/>
        <sz val="11"/>
        <color indexed="8"/>
        <rFont val="Calibri"/>
        <family val="2"/>
        <charset val="204"/>
      </rPr>
      <t>Пульт в комплект не входит!</t>
    </r>
  </si>
  <si>
    <r>
      <t xml:space="preserve">Цифровой видеорегистратор на базе Linux, 8 каналов. </t>
    </r>
    <r>
      <rPr>
        <sz val="10"/>
        <color indexed="8"/>
        <rFont val="Calibri"/>
        <family val="2"/>
        <charset val="204"/>
      </rPr>
      <t xml:space="preserve">Мультиплекс ( Наблюдение / Запись / Воспроизведение / Сеть / Настройки) Кодек: H.264. Цифровой видеорегистратор сохраняет видео с 8-и аналоговых камер, записывает видеофайлы при разрешении AHDM — 25 к/сек на канал. Входы аналоговые BNCх8, RCAx4. Выходы VGAх1, HDMI x1, RCAx1. Скорость при разрешении записи 960x576 пикселей 200 к/с. Имеет уникальный сервис для удалённого просмотра архива без статического ip-адреса (Наличие облачного сервиса). Запись видеофайлов может выполняться в ручном режиме, по расписанию, по детектору, по тревоге, также имеется функция предзаписи. Жесткий диск 1 SATA до 4Тб. Размеры 320х230х50 мм. </t>
    </r>
    <r>
      <rPr>
        <b/>
        <sz val="10"/>
        <color indexed="8"/>
        <rFont val="Calibri"/>
        <family val="2"/>
        <charset val="204"/>
      </rPr>
      <t>Пульт в комплект не входит!</t>
    </r>
  </si>
  <si>
    <t>CCD-матрица Sony 1/3”  высокого разрешения 700 TVL EXVIEW HAD CCD II. Изображение удобно настраивать  с помощью OSD-меню, через пульт, защищенный от влаги и пыли.</t>
  </si>
  <si>
    <t>Камера в антивандальном металлическом корпусе.  Дальность подсветки в 42 светодиода составляет 30 м,  Степень защиты IP-66 (пыле и влаго-защищенность).Вариофокальный объектив позволяет менять угол обзора. Автоматический баланс белого. Автоматический контроль усиления.
Размеры 165*95 мм</t>
  </si>
  <si>
    <t xml:space="preserve">Матрица 1/3” AR1030 CMOS. Разрешение: 1,3 Mpx. Кол-во пикселей 1280x960. Чувствительность 0,01 Lux. Объектив 3,2-86,4  мм. </t>
  </si>
  <si>
    <r>
      <rPr>
        <b/>
        <sz val="12"/>
        <color theme="1"/>
        <rFont val="Calibri"/>
        <family val="2"/>
        <charset val="204"/>
        <scheme val="minor"/>
      </rPr>
      <t>Камера скоростная поворотная купольная</t>
    </r>
    <r>
      <rPr>
        <sz val="12"/>
        <color theme="1"/>
        <rFont val="Calibri"/>
        <family val="2"/>
        <charset val="204"/>
        <scheme val="minor"/>
      </rPr>
      <t xml:space="preserve"> предназначена для работы в составе наружной системы охранного видео-наблюдения. Камера выполнена в антивандальном корпусе с применением силумина и толстого качественного оргстекла толщиной 3 мм. Скорость вращения  200° в сек,Оптический ZOOM 30х,Туры  4 тура, по 16 точек каждый. Скорость вращения  200° в сек. Оптический ZOOM 30х. Вращение по горизонтали 360°. По вертикали  90°</t>
    </r>
  </si>
  <si>
    <t>Камера скоростная поворотная купольная предназначена для работы в составе наружной системы охранного видео-наблюдения. Камера выполнена в антивандальном корпусе с применением силумина и толстого качественного оргстекла толщиной 3 мм. Скорость вращения  200° в сек,Оптический ZOOM 30х,  Туры: 4 тура, по 16 точек каждый. Вращение по горизонтали 360°. По вертикали  90°</t>
  </si>
  <si>
    <t>HIQ 2004М</t>
  </si>
  <si>
    <t>AHDM</t>
  </si>
  <si>
    <r>
      <rPr>
        <b/>
        <sz val="12"/>
        <color indexed="8"/>
        <rFont val="Calibri"/>
        <family val="2"/>
        <charset val="204"/>
      </rPr>
      <t>Цифровой видеорегистратор на базе Linux, 4 канала</t>
    </r>
    <r>
      <rPr>
        <sz val="12"/>
        <color indexed="8"/>
        <rFont val="Calibri"/>
        <family val="2"/>
        <charset val="204"/>
      </rPr>
      <t xml:space="preserve">.Мультиплекс ( Наблюдение / Запись / Воспроизведение / Сеть / Настройки) Кодек: H.264. Цифровой видеорегистратор сохраняет видео с 4-х аналоговых камер, записывает видеофайлы при разрешении AHDM — 25 к/сек на канал.Входы аналоговые: BNCх4, RCAx4. Выходы: VGAх1, HDMI x1, RCAx1. Видеостандарты: NTSC, PAL. Запись: 960x576: 100 к/с. СКОРОСТЬ ЗАПИСИ ПРИ РАЗРЕШЕНИИ 1280x1024PX: 100 К/С. Имеет уникальный сервис для удалённого просмотра архива без статического ip-адреса (Наличие облачного сервиса).Запись видеофайлов может выполняться в ручном режиме, по расписанию, по детектору, по тревоге, также имеется функция предзаписи. Хранение: жесткий диск 1 SATA до 4Тб. Размеры 320х230х50 мм. </t>
    </r>
    <r>
      <rPr>
        <b/>
        <sz val="12"/>
        <color indexed="8"/>
        <rFont val="Calibri"/>
        <family val="2"/>
        <charset val="204"/>
      </rPr>
      <t>Пульт в комплект не входит!</t>
    </r>
  </si>
  <si>
    <t>AHDL (960Н)</t>
  </si>
  <si>
    <t>HIQ-8901</t>
  </si>
  <si>
    <t>HIQ-2600</t>
  </si>
  <si>
    <t>HIQ-2601</t>
  </si>
  <si>
    <t>Камеры данной серии выполнены в компактном пластиковом корпусе с прозрачным куполом. Установленная светодиодная подсветка гарантирует хорошее изображение даже в темное время суток. Камеры данного типа устанавливаются в различных офисных и производственных помещениях, складах, коттеджах или квартирах</t>
  </si>
  <si>
    <t>HIQ 2008М</t>
  </si>
  <si>
    <t>HIQ-2008М</t>
  </si>
  <si>
    <t>HIQ-2004М</t>
  </si>
  <si>
    <t>HIQ-2501</t>
  </si>
  <si>
    <t>AHDМ (720р)</t>
  </si>
  <si>
    <t>HiQ-5020 Н</t>
  </si>
  <si>
    <t>Матрица 1/2.7" CMOS, 2Мп. Чувствительность: 0,01ЛК.Объектив: 3,6мм. Угол обзора 72° Частота кадров:25 к/с при разрешении 1080P.Температура эксплуатации 0~+50°C. Сеть:10/100M. Отсутствует аналоговый выход.</t>
  </si>
  <si>
    <t>Цифровой регистратор на базе Linux, 8 канала. Мультиплекс (Наблюдение / Запись / Воспроизведение / Сеть/ Настройки). Кодек: H.264, Скорость при разрешении записи 960x576 пикселей 200 к\с, поканальная настройка.  Видео входы: BNCх8, Аудио входы: RCA × 1 видео выходы  VGAх1,HDMIx1. Аудио выходы: RCA × 1. Тип записи: в ручном режиме, по расписанию; детектеру, тревоге предзапись.  Имеет уникальный сервис для удалённого просмотра архива без статического ip-адреса (Наличие облачного сервиса). Хранение: внутренний HDD x 1 (до 4Тб)- SATA. Габариты, мм: 235х200х45 мм. Пульт в комплект не входит!</t>
  </si>
  <si>
    <r>
      <rPr>
        <b/>
        <sz val="11"/>
        <color theme="1"/>
        <rFont val="Calibri"/>
        <family val="2"/>
        <charset val="204"/>
        <scheme val="minor"/>
      </rPr>
      <t>Цифровой регистратор на базе Linux, 4 канала</t>
    </r>
    <r>
      <rPr>
        <sz val="11"/>
        <color theme="1"/>
        <rFont val="Calibri"/>
        <family val="2"/>
        <charset val="204"/>
        <scheme val="minor"/>
      </rPr>
      <t>. Мультиплекс (Наблюдение / Запись / Воспроизведение / Сеть/ Настройки). Кодек: H.264, Скорость при разрешении записи 960x576 пикселей 100 к\с, поканальная настройка.  Видео входы: BNCх4, Аудио входы: RCA × 1 видео выходы  VGAх1,HDMIx1. Аудио входы: RCA × 1. Тип записи: в ручном режиме, по расписанию; детектеру, тревоге предзапись.  .  Имеет уникальный сервис для удалённого просмотра архива без статического ip-адреса (Наличие облачного сервиса). Хранение: внутренний HDD x 1 (до 4Тб)- SATA. Габариты, мм: 235х200х45 мм. Пульт в комплект не входит!</t>
    </r>
  </si>
  <si>
    <t>Уличные AHD камеры (От -40 до +50°C)</t>
  </si>
  <si>
    <t>5. Внутренние AHD Камеры (От -10 до +40°C)</t>
  </si>
  <si>
    <t>Матрица 1/3” CMOS, Разрешение: 1,3 Mpx. Кол-во пикселей 1280x960. Чувствительность 0,1 Lux. Объектив 3,6 мм. Угол обзора 67,3°</t>
  </si>
  <si>
    <t>HiQ-6430 Н</t>
  </si>
  <si>
    <t>Дополнительные характеристики: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Удаленное управление PTZ-камерами через сеть. Управление ПТЗ. Полный доступ к настройкам и видеоинформации через сеть (Internet Explorer). Поддерживаемые ОС: ANDROID, IOS, SYMBIAN, WM.</t>
  </si>
  <si>
    <t xml:space="preserve">HiQ-5401 </t>
  </si>
  <si>
    <t>HiQ-5400</t>
  </si>
  <si>
    <t>Камера выполнена в металлическом антивандальном корпусе. Светодиодная подсветка в 36 светодиодов пробивает темноту на расстоянии 20 м.Вариофокальный объектив позволяет менять угол обзора. Размеры 135*85 мм</t>
  </si>
  <si>
    <t>HIQ-4700</t>
  </si>
  <si>
    <t>HIQ-4701</t>
  </si>
  <si>
    <t>Металлический корпус белого цвета. Степень защиты IP-66 (пыле и влаго-защищенность). ИК подсветка в 36 светодиодов пробивает темноту на расстоянии от 30 м. В комплекте с камерой поставляется удобный металлический шарнирный кронштейн.</t>
  </si>
  <si>
    <r>
      <rPr>
        <b/>
        <sz val="11"/>
        <color indexed="8"/>
        <rFont val="Calibri"/>
        <family val="2"/>
        <charset val="204"/>
      </rPr>
      <t xml:space="preserve">Камера в мощном погодозащищенном корпусе.  </t>
    </r>
    <r>
      <rPr>
        <sz val="11"/>
        <color indexed="8"/>
        <rFont val="Calibri"/>
        <family val="2"/>
        <charset val="204"/>
      </rPr>
      <t xml:space="preserve">Металлический корпус белого цвета. Степень защиты IP-66 (пыле и влаго-защищенность). ИК подсветка в </t>
    </r>
    <r>
      <rPr>
        <b/>
        <sz val="11"/>
        <color indexed="8"/>
        <rFont val="Calibri"/>
        <family val="2"/>
        <charset val="204"/>
      </rPr>
      <t>36 светодиодов</t>
    </r>
    <r>
      <rPr>
        <sz val="11"/>
        <color indexed="8"/>
        <rFont val="Calibri"/>
        <family val="2"/>
        <charset val="204"/>
      </rPr>
      <t xml:space="preserve"> пробивает темноту на расстоянии от </t>
    </r>
    <r>
      <rPr>
        <b/>
        <sz val="11"/>
        <color indexed="8"/>
        <rFont val="Calibri"/>
        <family val="2"/>
        <charset val="204"/>
      </rPr>
      <t>30 м</t>
    </r>
    <r>
      <rPr>
        <sz val="11"/>
        <color indexed="8"/>
        <rFont val="Calibri"/>
        <family val="2"/>
        <charset val="204"/>
      </rPr>
      <t>. В комплекте с камерой поставляется удобный металлический шарнирный кронштейн.</t>
    </r>
  </si>
  <si>
    <t>Камера в металлическом антивандальном корпусе. Светодиодная подсветка в 24 светодиода гарантирует хорошее изображение даже ночью. Предусмотрена защита от засветки. Камеры данного типа устанавливаются на улице и в различных производственных и складских помещениях.</t>
  </si>
  <si>
    <t>HiQ-897</t>
  </si>
  <si>
    <r>
      <rPr>
        <b/>
        <sz val="11"/>
        <color theme="1"/>
        <rFont val="Calibri"/>
        <family val="2"/>
        <charset val="204"/>
        <scheme val="minor"/>
      </rPr>
      <t>Видеокамера поворотная, цветная,водонепроницаемая</t>
    </r>
    <r>
      <rPr>
        <sz val="11"/>
        <color theme="1"/>
        <rFont val="Calibri"/>
        <family val="2"/>
        <charset val="204"/>
        <scheme val="minor"/>
      </rPr>
      <t>. Металлический корпус,1/3" SONY ССD,700 ТВЛ,чувствительность: 0,01ЛК.Объектив: 3,2-86,4 мм, Угол обзора 73.7°-3.1°,оптический фокус 27Х, Электронный затвор: РАL: 1/50-1/10000s  NTSC:1/60-1/12000s, степень защиты IP66,источник питания: DC12 В / 2 А, OSD меню.Скорость вращения: 200°/сек. Поврот/наклон- 360°(по горизонтали), 90° (по вертикали), шаг 0,1° Рабочая температура: -50ºC-+50ºC.  Предустановка 220 позиций. Туры 4 тура, по 200 точек каждый
Блок питания в комплекте.</t>
    </r>
  </si>
  <si>
    <t>HiQ-2610Н WI-FI</t>
  </si>
  <si>
    <t>HiQ-2613Н РОЕ</t>
  </si>
  <si>
    <t>HiQ-2620Н</t>
  </si>
  <si>
    <r>
      <rPr>
        <b/>
        <sz val="11"/>
        <color theme="1"/>
        <rFont val="Calibri"/>
        <family val="2"/>
        <charset val="204"/>
        <scheme val="minor"/>
      </rPr>
      <t>Цифровой регистратор на базе Linux, 8 каналов</t>
    </r>
    <r>
      <rPr>
        <sz val="11"/>
        <color theme="1"/>
        <rFont val="Calibri"/>
        <family val="2"/>
        <charset val="204"/>
        <scheme val="minor"/>
      </rPr>
      <t xml:space="preserve">. Мультиплекс (Наблюдение / Запись / Воспроизведение / Сеть/ Настройки). </t>
    </r>
    <r>
      <rPr>
        <b/>
        <sz val="11"/>
        <color theme="1"/>
        <rFont val="Calibri"/>
        <family val="2"/>
        <charset val="204"/>
        <scheme val="minor"/>
      </rPr>
      <t>Кодек: H.264,</t>
    </r>
    <r>
      <rPr>
        <sz val="11"/>
        <color theme="1"/>
        <rFont val="Calibri"/>
        <family val="2"/>
        <charset val="204"/>
        <scheme val="minor"/>
      </rPr>
      <t xml:space="preserve"> запись 704х576:100 к/с, 704х288, 352х288: 200к/с (real time), поканальная настройка. Отображение: 352х288: 200к/с (real time). Видео входы: </t>
    </r>
    <r>
      <rPr>
        <b/>
        <sz val="11"/>
        <color theme="1"/>
        <rFont val="Calibri"/>
        <family val="2"/>
        <charset val="204"/>
        <scheme val="minor"/>
      </rPr>
      <t>BNCх8,</t>
    </r>
    <r>
      <rPr>
        <sz val="11"/>
        <color theme="1"/>
        <rFont val="Calibri"/>
        <family val="2"/>
        <charset val="204"/>
        <scheme val="minor"/>
      </rPr>
      <t xml:space="preserve"> видео выходы  </t>
    </r>
    <r>
      <rPr>
        <b/>
        <sz val="11"/>
        <color theme="1"/>
        <rFont val="Calibri"/>
        <family val="2"/>
        <charset val="204"/>
        <scheme val="minor"/>
      </rPr>
      <t>VGAх1, HDMIx1</t>
    </r>
    <r>
      <rPr>
        <sz val="11"/>
        <color theme="1"/>
        <rFont val="Calibri"/>
        <family val="2"/>
        <charset val="204"/>
        <scheme val="minor"/>
      </rPr>
      <t xml:space="preserve">. Аудио входы: </t>
    </r>
    <r>
      <rPr>
        <b/>
        <sz val="11"/>
        <color theme="1"/>
        <rFont val="Calibri"/>
        <family val="2"/>
        <charset val="204"/>
        <scheme val="minor"/>
      </rPr>
      <t>RCA × 1,</t>
    </r>
    <r>
      <rPr>
        <sz val="11"/>
        <color theme="1"/>
        <rFont val="Calibri"/>
        <family val="2"/>
        <charset val="204"/>
        <scheme val="minor"/>
      </rPr>
      <t xml:space="preserve"> Аудио выходы: </t>
    </r>
    <r>
      <rPr>
        <b/>
        <sz val="11"/>
        <color theme="1"/>
        <rFont val="Calibri"/>
        <family val="2"/>
        <charset val="204"/>
        <scheme val="minor"/>
      </rPr>
      <t>RCA × 1</t>
    </r>
    <r>
      <rPr>
        <sz val="11"/>
        <color theme="1"/>
        <rFont val="Calibri"/>
        <family val="2"/>
        <charset val="204"/>
        <scheme val="minor"/>
      </rPr>
      <t xml:space="preserve">. Тип записи: в ручном режиме, по расписанию; детектеру, тревоге предзапись.  Хранение: внутренний HDD x 1 (до 4Тб)- SATA. Габариты, мм: 235х200х45 мм. </t>
    </r>
    <r>
      <rPr>
        <b/>
        <sz val="11"/>
        <color theme="1"/>
        <rFont val="Calibri"/>
        <family val="2"/>
        <charset val="204"/>
        <scheme val="minor"/>
      </rPr>
      <t>Пульт в комплект не входит!</t>
    </r>
  </si>
  <si>
    <r>
      <rPr>
        <b/>
        <sz val="11"/>
        <color theme="1"/>
        <rFont val="Calibri"/>
        <family val="2"/>
        <charset val="204"/>
        <scheme val="minor"/>
      </rPr>
      <t>Цифровой регистратор на базе Linux, 8 каналов</t>
    </r>
    <r>
      <rPr>
        <sz val="11"/>
        <color theme="1"/>
        <rFont val="Calibri"/>
        <family val="2"/>
        <charset val="204"/>
        <scheme val="minor"/>
      </rPr>
      <t xml:space="preserve">. Мультиплекс (Наблюдение / Запись / Воспроизведение / Сеть/ Настройки). </t>
    </r>
    <r>
      <rPr>
        <b/>
        <sz val="11"/>
        <color theme="1"/>
        <rFont val="Calibri"/>
        <family val="2"/>
        <charset val="204"/>
        <scheme val="minor"/>
      </rPr>
      <t>Кодек: H.264,</t>
    </r>
    <r>
      <rPr>
        <sz val="11"/>
        <color theme="1"/>
        <rFont val="Calibri"/>
        <family val="2"/>
        <charset val="204"/>
        <scheme val="minor"/>
      </rPr>
      <t xml:space="preserve"> запись 704х576: 100 к/с, 704х288, 352х288: 200к/с (real time), поканальная настройка. Отображение: 352х288: 200к/с (real time). Видео входы: </t>
    </r>
    <r>
      <rPr>
        <b/>
        <sz val="11"/>
        <color theme="1"/>
        <rFont val="Calibri"/>
        <family val="2"/>
        <charset val="204"/>
        <scheme val="minor"/>
      </rPr>
      <t>BNCх8,</t>
    </r>
    <r>
      <rPr>
        <sz val="11"/>
        <color theme="1"/>
        <rFont val="Calibri"/>
        <family val="2"/>
        <charset val="204"/>
        <scheme val="minor"/>
      </rPr>
      <t xml:space="preserve"> видео выходы  </t>
    </r>
    <r>
      <rPr>
        <b/>
        <sz val="11"/>
        <color theme="1"/>
        <rFont val="Calibri"/>
        <family val="2"/>
        <charset val="204"/>
        <scheme val="minor"/>
      </rPr>
      <t>VGAх1, HDMIx1</t>
    </r>
    <r>
      <rPr>
        <sz val="11"/>
        <color theme="1"/>
        <rFont val="Calibri"/>
        <family val="2"/>
        <charset val="204"/>
        <scheme val="minor"/>
      </rPr>
      <t xml:space="preserve">. Аудио входы: </t>
    </r>
    <r>
      <rPr>
        <b/>
        <sz val="11"/>
        <color theme="1"/>
        <rFont val="Calibri"/>
        <family val="2"/>
        <charset val="204"/>
        <scheme val="minor"/>
      </rPr>
      <t>RCA × 1,</t>
    </r>
    <r>
      <rPr>
        <sz val="11"/>
        <color theme="1"/>
        <rFont val="Calibri"/>
        <family val="2"/>
        <charset val="204"/>
        <scheme val="minor"/>
      </rPr>
      <t xml:space="preserve"> Аудио выходы: </t>
    </r>
    <r>
      <rPr>
        <b/>
        <sz val="11"/>
        <color theme="1"/>
        <rFont val="Calibri"/>
        <family val="2"/>
        <charset val="204"/>
        <scheme val="minor"/>
      </rPr>
      <t>RCA × 1</t>
    </r>
    <r>
      <rPr>
        <sz val="11"/>
        <color theme="1"/>
        <rFont val="Calibri"/>
        <family val="2"/>
        <charset val="204"/>
        <scheme val="minor"/>
      </rPr>
      <t xml:space="preserve">. Тип записи: в ручном режиме, по расписанию; детектеру, тревоге предзапись.  Хранение: внутренний HDD x 1 (до 4Тб)- SATA. Габариты, мм: 235х200х45 мм. </t>
    </r>
    <r>
      <rPr>
        <b/>
        <sz val="11"/>
        <color theme="1"/>
        <rFont val="Calibri"/>
        <family val="2"/>
        <charset val="204"/>
        <scheme val="minor"/>
      </rPr>
      <t>Пульт в комплект не входит!</t>
    </r>
  </si>
  <si>
    <r>
      <rPr>
        <b/>
        <sz val="12"/>
        <color theme="1"/>
        <rFont val="Calibri"/>
        <family val="2"/>
        <charset val="204"/>
        <scheme val="minor"/>
      </rPr>
      <t>Цифровой регистратор на базе Linux, 4 канала</t>
    </r>
    <r>
      <rPr>
        <sz val="12"/>
        <color theme="1"/>
        <rFont val="Calibri"/>
        <family val="2"/>
        <charset val="204"/>
        <scheme val="minor"/>
      </rPr>
      <t>. Мультиплекс (Наблюдение / Запись / Воспроизведение / Сеть/ Настройки). Кодек: H.264, Скорость при разрешении записи 960x576 пикселей 100 к\с, поканальная настройка.  Видео входы: BNCх4, Аудио входы: RCA × 1 видео выходы  VGAх1,HDMIx1. Аудио входы: RCA × 1. Тип записи: в ручном режиме, по расписанию; детектеру, тревоге предзапись.  Имеет уникальный сервис для удалённого просмотра архива без статического ip-адреса (Наличие облачного сервиса). Хранение: внутренний HDD x 1 (до 4Тб)- SATA. Габариты, мм: 235х200х45 мм. Пульт в комплект не входит!</t>
    </r>
  </si>
  <si>
    <t>HiQ-IR-0113 (60)</t>
  </si>
  <si>
    <t>HiQ-1203 RS</t>
  </si>
  <si>
    <t xml:space="preserve">ТИП БЛОКА: ВНУТРЕННИЙ.ВХОДНОЕ НАПРЯЖЕНИЕ: 100~240V. Выходное напряжение: 12v. Выходов 12 V: 4 ШТ. Сила тока: 3 А. Рабочая температура: от - 10° до + 40°С.  Размер:263х205х85 мм.Длина кабеля: 120 см    </t>
  </si>
  <si>
    <r>
      <rPr>
        <b/>
        <sz val="10"/>
        <color theme="1"/>
        <rFont val="Calibri"/>
        <family val="2"/>
        <charset val="204"/>
        <scheme val="minor"/>
      </rPr>
      <t>ТИП БЛОКА: ВНУТРЕННИЙ</t>
    </r>
    <r>
      <rPr>
        <sz val="10"/>
        <color theme="1"/>
        <rFont val="Calibri"/>
        <family val="2"/>
        <charset val="204"/>
        <scheme val="minor"/>
      </rPr>
      <t xml:space="preserve">.ВХОДНОЕ НАПРЯЖЕНИЕ: 100~240V. Выходное напряжение: 12v. Выходов 12 V: 4 ШТ. Сила тока: 3 А. Рабочая температура: от - 10° до + 40°С.  Размер:263х205х85 мм.Длина кабеля: 120 см    </t>
    </r>
  </si>
  <si>
    <r>
      <rPr>
        <b/>
        <i/>
        <sz val="9"/>
        <color theme="1"/>
        <rFont val="Calibri"/>
        <family val="2"/>
        <charset val="204"/>
        <scheme val="minor"/>
      </rPr>
      <t xml:space="preserve">ВАРИАНТ ИСПОЛНЕНИЯ: </t>
    </r>
    <r>
      <rPr>
        <sz val="9"/>
        <color theme="1"/>
        <rFont val="Calibri"/>
        <family val="2"/>
        <charset val="204"/>
        <scheme val="minor"/>
      </rPr>
      <t xml:space="preserve">HANDS FREE (БЕЗ ТРУБКИ),  </t>
    </r>
    <r>
      <rPr>
        <sz val="10"/>
        <color indexed="8"/>
        <rFont val="Calibri"/>
        <family val="2"/>
        <charset val="204"/>
      </rPr>
      <t>на лицевой панели сенсорные кнопки с подсветкой.</t>
    </r>
    <r>
      <rPr>
        <sz val="9"/>
        <color indexed="8"/>
        <rFont val="Calibri"/>
        <family val="2"/>
        <charset val="204"/>
      </rPr>
      <t xml:space="preserve">
</t>
    </r>
    <r>
      <rPr>
        <b/>
        <i/>
        <sz val="9"/>
        <color indexed="8"/>
        <rFont val="Calibri"/>
        <family val="2"/>
        <charset val="204"/>
      </rPr>
      <t>МОНИТОР:</t>
    </r>
    <r>
      <rPr>
        <sz val="9"/>
        <color indexed="8"/>
        <rFont val="Calibri"/>
        <family val="2"/>
        <charset val="204"/>
      </rPr>
      <t xml:space="preserve"> ЦВЕТНОЙ TFT, 7 ДЮЙМОВ.                  
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
</t>
    </r>
    <r>
      <rPr>
        <b/>
        <i/>
        <sz val="9"/>
        <color indexed="8"/>
        <rFont val="Calibri"/>
        <family val="2"/>
        <charset val="204"/>
      </rPr>
      <t>МОНИТОР</t>
    </r>
    <r>
      <rPr>
        <sz val="9"/>
        <color indexed="8"/>
        <rFont val="Calibri"/>
        <family val="2"/>
        <charset val="204"/>
      </rPr>
      <t xml:space="preserve"> - ЦВЕТ ЧЕРНЫЙ.
</t>
    </r>
    <r>
      <rPr>
        <b/>
        <i/>
        <sz val="9"/>
        <color indexed="8"/>
        <rFont val="Calibri"/>
        <family val="2"/>
        <charset val="204"/>
      </rPr>
      <t>ПИТАНИЕ:</t>
    </r>
    <r>
      <rPr>
        <sz val="9"/>
        <color indexed="8"/>
        <rFont val="Calibri"/>
        <family val="2"/>
        <charset val="204"/>
      </rPr>
      <t xml:space="preserve"> 110-220 В, 50 ГЦ. 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indexed="8"/>
        <rFont val="Calibri"/>
        <family val="2"/>
        <charset val="204"/>
      </rPr>
      <t xml:space="preserve">РАЗМЕР: </t>
    </r>
    <r>
      <rPr>
        <sz val="9"/>
        <color indexed="8"/>
        <rFont val="Calibri"/>
        <family val="2"/>
        <charset val="204"/>
      </rPr>
      <t xml:space="preserve">250х155х26,5 мм                                                                                                                                                                                          </t>
    </r>
  </si>
  <si>
    <r>
      <rPr>
        <b/>
        <i/>
        <sz val="10"/>
        <color theme="1"/>
        <rFont val="Calibri"/>
        <family val="2"/>
        <charset val="204"/>
        <scheme val="minor"/>
      </rPr>
      <t>ВАРИАНТ ИСПОЛНЕНИЯ:</t>
    </r>
    <r>
      <rPr>
        <sz val="10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10"/>
        <color theme="1"/>
        <rFont val="Calibri"/>
        <family val="2"/>
        <charset val="204"/>
        <scheme val="minor"/>
      </rPr>
      <t>МОНИТОР:</t>
    </r>
    <r>
      <rPr>
        <sz val="10"/>
        <color theme="1"/>
        <rFont val="Calibri"/>
        <family val="2"/>
        <charset val="204"/>
        <scheme val="minor"/>
      </rPr>
      <t xml:space="preserve"> ЦВЕТНОЙ TFT, 7 ДЮЙМОВ.
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РАЗРЕШЕНИЕ: </t>
    </r>
    <r>
      <rPr>
        <sz val="10"/>
        <color theme="1"/>
        <rFont val="Calibri"/>
        <family val="2"/>
        <charset val="204"/>
        <scheme val="minor"/>
      </rPr>
      <t xml:space="preserve">800х480рх.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УГОЛ ОБЗОРА:</t>
    </r>
    <r>
      <rPr>
        <sz val="10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
</t>
    </r>
    <r>
      <rPr>
        <b/>
        <i/>
        <sz val="10"/>
        <color theme="1"/>
        <rFont val="Calibri"/>
        <family val="2"/>
        <charset val="204"/>
        <scheme val="minor"/>
      </rPr>
      <t>МОНИТОР:</t>
    </r>
    <r>
      <rPr>
        <sz val="10"/>
        <color theme="1"/>
        <rFont val="Calibri"/>
        <family val="2"/>
        <charset val="204"/>
        <scheme val="minor"/>
      </rPr>
      <t xml:space="preserve"> - ЦВЕТ БЕЛЫЙ
</t>
    </r>
    <r>
      <rPr>
        <b/>
        <i/>
        <sz val="10"/>
        <color theme="1"/>
        <rFont val="Calibri"/>
        <family val="2"/>
        <charset val="204"/>
        <scheme val="minor"/>
      </rPr>
      <t>ПИТАНИЕ:</t>
    </r>
    <r>
      <rPr>
        <sz val="10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РАЗМЕР</t>
    </r>
    <r>
      <rPr>
        <sz val="10"/>
        <color theme="1"/>
        <rFont val="Calibri"/>
        <family val="2"/>
        <charset val="204"/>
        <scheme val="minor"/>
      </rPr>
      <t>: 245х150х21мм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</si>
  <si>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МОНИТОР: </t>
    </r>
    <r>
      <rPr>
        <sz val="9"/>
        <color theme="1"/>
        <rFont val="Calibri"/>
        <family val="2"/>
        <charset val="204"/>
        <scheme val="minor"/>
      </rPr>
      <t xml:space="preserve">ЦВЕТНОЙ TFT, 7 ДЮЙМОВ.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b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800х480рх.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УГОЛ ОБЗОРА:</t>
    </r>
    <r>
      <rPr>
        <sz val="9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- ЦВЕТ БЕЛЫЙ
</t>
    </r>
    <r>
      <rPr>
        <b/>
        <i/>
        <sz val="9"/>
        <color theme="1"/>
        <rFont val="Calibri"/>
        <family val="2"/>
        <charset val="204"/>
        <scheme val="minor"/>
      </rPr>
      <t>ПИТАНИЕ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</si>
  <si>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indexed="8"/>
        <rFont val="Calibri"/>
        <family val="2"/>
        <charset val="204"/>
      </rPr>
      <t>ВАРИАНТ ИСПОЛНЕНИЯ:</t>
    </r>
    <r>
      <rPr>
        <sz val="9"/>
        <color indexed="8"/>
        <rFont val="Calibri"/>
        <family val="2"/>
        <charset val="204"/>
      </rPr>
      <t xml:space="preserve"> HANDS FREE (БЕЗ ТРУБКИ).
</t>
    </r>
    <r>
      <rPr>
        <b/>
        <i/>
        <sz val="9"/>
        <color indexed="8"/>
        <rFont val="Calibri"/>
        <family val="2"/>
        <charset val="204"/>
      </rPr>
      <t xml:space="preserve">МОНИТОР: </t>
    </r>
    <r>
      <rPr>
        <sz val="9"/>
        <color indexed="8"/>
        <rFont val="Calibri"/>
        <family val="2"/>
        <charset val="204"/>
      </rPr>
      <t xml:space="preserve">ЦВЕТНОЙ TFT, 7 ДЮЙМОВ.
</t>
    </r>
    <r>
      <rPr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</t>
    </r>
    <r>
      <rPr>
        <sz val="9"/>
        <color indexed="8"/>
        <rFont val="Calibri"/>
        <family val="2"/>
        <charset val="204"/>
      </rPr>
      <t xml:space="preserve">
</t>
    </r>
    <r>
      <rPr>
        <b/>
        <i/>
        <sz val="9"/>
        <color indexed="8"/>
        <rFont val="Calibri"/>
        <family val="2"/>
        <charset val="204"/>
      </rPr>
      <t>МОНИТОР:</t>
    </r>
    <r>
      <rPr>
        <sz val="9"/>
        <color indexed="8"/>
        <rFont val="Calibri"/>
        <family val="2"/>
        <charset val="204"/>
      </rPr>
      <t xml:space="preserve"> - ЦВЕТ БЕЛЫЙ
</t>
    </r>
    <r>
      <rPr>
        <b/>
        <i/>
        <sz val="9"/>
        <color indexed="8"/>
        <rFont val="Calibri"/>
        <family val="2"/>
        <charset val="204"/>
      </rPr>
      <t xml:space="preserve">ПИТАНИЕ: </t>
    </r>
    <r>
      <rPr>
        <sz val="9"/>
        <color indexed="8"/>
        <rFont val="Calibri"/>
        <family val="2"/>
        <charset val="204"/>
      </rPr>
      <t xml:space="preserve">110-220 В, 50 ГЦ. </t>
    </r>
  </si>
  <si>
    <r>
      <rPr>
        <b/>
        <i/>
        <sz val="9"/>
        <color indexed="8"/>
        <rFont val="Calibri"/>
        <family val="2"/>
        <charset val="204"/>
      </rPr>
      <t xml:space="preserve">ВАРИАНТ ИСПОЛНЕНИЯ: </t>
    </r>
    <r>
      <rPr>
        <sz val="9"/>
        <color indexed="8"/>
        <rFont val="Calibri"/>
        <family val="2"/>
        <charset val="204"/>
      </rPr>
      <t>HANDS FREE (БЕЗ ТРУБКИ).</t>
    </r>
    <r>
      <rPr>
        <b/>
        <i/>
        <sz val="9"/>
        <color indexed="8"/>
        <rFont val="Calibri"/>
        <family val="2"/>
        <charset val="204"/>
      </rPr>
      <t xml:space="preserve">
МОНИТОР: </t>
    </r>
    <r>
      <rPr>
        <sz val="9"/>
        <color indexed="8"/>
        <rFont val="Calibri"/>
        <family val="2"/>
        <charset val="204"/>
      </rPr>
      <t xml:space="preserve">ЦВЕТНОЙ TFT, 7 ДЮЙМОВ. </t>
    </r>
    <r>
      <rPr>
        <b/>
        <i/>
        <sz val="9"/>
        <color indexed="8"/>
        <rFont val="Calibri"/>
        <family val="2"/>
        <charset val="204"/>
      </rPr>
      <t xml:space="preserve">
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</t>
    </r>
    <r>
      <rPr>
        <b/>
        <i/>
        <sz val="9"/>
        <color indexed="8"/>
        <rFont val="Calibri"/>
        <family val="2"/>
        <charset val="204"/>
      </rPr>
      <t xml:space="preserve">
МОНИТОР - </t>
    </r>
    <r>
      <rPr>
        <sz val="9"/>
        <color indexed="8"/>
        <rFont val="Calibri"/>
        <family val="2"/>
        <charset val="204"/>
      </rPr>
      <t>ЦВЕТ СЕРЫЙ.</t>
    </r>
    <r>
      <rPr>
        <b/>
        <i/>
        <sz val="9"/>
        <color indexed="8"/>
        <rFont val="Calibri"/>
        <family val="2"/>
        <charset val="204"/>
      </rPr>
      <t xml:space="preserve">
ПИТАНИЕ: </t>
    </r>
    <r>
      <rPr>
        <sz val="9"/>
        <color indexed="8"/>
        <rFont val="Calibri"/>
        <family val="2"/>
        <charset val="204"/>
      </rPr>
      <t xml:space="preserve">110-220 В, 50 ГЦ. 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</si>
  <si>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b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sz val="9"/>
        <color theme="1"/>
        <rFont val="Calibri"/>
        <family val="2"/>
        <charset val="204"/>
        <scheme val="minor"/>
      </rPr>
      <t xml:space="preserve">: 800х480рх.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УГОЛ ОБЗОРА:</t>
    </r>
    <r>
      <rPr>
        <sz val="9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i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110-220 В, 50 ГЦ.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РАЗМЕРЫ:</t>
    </r>
    <r>
      <rPr>
        <sz val="9"/>
        <color theme="1"/>
        <rFont val="Calibri"/>
        <family val="2"/>
        <charset val="204"/>
        <scheme val="minor"/>
      </rPr>
      <t xml:space="preserve"> 255х165х28мм (Оснащён подставкой)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</si>
  <si>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РАЗРЕШЕНИЕ: </t>
    </r>
    <r>
      <rPr>
        <sz val="9"/>
        <color theme="1"/>
        <rFont val="Calibri"/>
        <family val="2"/>
        <charset val="204"/>
        <scheme val="minor"/>
      </rPr>
      <t xml:space="preserve">800х480рх.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УГОЛ ОБЗОРА: </t>
    </r>
    <r>
      <rPr>
        <sz val="9"/>
        <color theme="1"/>
        <rFont val="Calibri"/>
        <family val="2"/>
        <charset val="204"/>
        <scheme val="minor"/>
      </rPr>
      <t xml:space="preserve">70°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 xml:space="preserve">ПИТАНИЕ: </t>
    </r>
    <r>
      <rPr>
        <sz val="9"/>
        <color theme="1"/>
        <rFont val="Calibri"/>
        <family val="2"/>
        <charset val="204"/>
        <scheme val="minor"/>
      </rPr>
      <t xml:space="preserve">110-220 В, 50 ГЦ.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</si>
  <si>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: ЦВЕТНОЙ TFT, 7 ДЮЙМОВ.                  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 </t>
    </r>
    <r>
      <rPr>
        <sz val="9"/>
        <color theme="1"/>
        <rFont val="Calibri"/>
        <family val="2"/>
        <charset val="204"/>
        <scheme val="minor"/>
      </rPr>
      <t xml:space="preserve">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ЛИНИИ:</t>
    </r>
    <r>
      <rPr>
        <sz val="9"/>
        <color theme="1"/>
        <rFont val="Calibri"/>
        <family val="2"/>
        <charset val="204"/>
        <scheme val="minor"/>
      </rPr>
      <t xml:space="preserve"> 200М(4х0,75 Мm)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РАЗМЕР: </t>
    </r>
    <r>
      <rPr>
        <sz val="9"/>
        <color theme="1"/>
        <rFont val="Calibri"/>
        <family val="2"/>
        <charset val="204"/>
        <scheme val="minor"/>
      </rPr>
      <t xml:space="preserve">255х155х26,5 мм.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В комплекте карта памяти 4GB. Сохраняет фото и видео при вызове.   </t>
    </r>
    <r>
      <rPr>
        <sz val="9"/>
        <color theme="1"/>
        <rFont val="Calibri"/>
        <family val="2"/>
        <charset val="204"/>
        <scheme val="minor"/>
      </rPr>
      <t xml:space="preserve">  </t>
    </r>
  </si>
  <si>
    <r>
      <rPr>
        <b/>
        <i/>
        <sz val="9"/>
        <color theme="1"/>
        <rFont val="Calibri"/>
        <family val="2"/>
        <charset val="204"/>
        <scheme val="minor"/>
      </rPr>
      <t>ВАРИАНТ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i/>
        <sz val="9"/>
        <color theme="1"/>
        <rFont val="Calibri"/>
        <family val="2"/>
        <charset val="204"/>
        <scheme val="minor"/>
      </rPr>
      <t>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                  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 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Сохраняет фото при вызове. Громкость звонка не регулируется.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</si>
  <si>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                  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 - ЦВЕТ БЕЛЫЙ.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</si>
  <si>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: ЦВЕТНОЙ TFT, 7 ДЮЙМОВ.                  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 </t>
    </r>
    <r>
      <rPr>
        <sz val="9"/>
        <color theme="1"/>
        <rFont val="Calibri"/>
        <family val="2"/>
        <charset val="204"/>
        <scheme val="minor"/>
      </rPr>
      <t xml:space="preserve">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ЛИНИИ:</t>
    </r>
    <r>
      <rPr>
        <sz val="9"/>
        <color theme="1"/>
        <rFont val="Calibri"/>
        <family val="2"/>
        <charset val="204"/>
        <scheme val="minor"/>
      </rPr>
      <t xml:space="preserve"> 200М(4х0,75 Мm)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РАЗМЕР: </t>
    </r>
    <r>
      <rPr>
        <sz val="9"/>
        <color theme="1"/>
        <rFont val="Calibri"/>
        <family val="2"/>
        <charset val="204"/>
        <scheme val="minor"/>
      </rPr>
      <t xml:space="preserve">255х155х26,5 мм.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В комплекте карта памяти 4GB. Сохраняет фото и видео  при вызове.  </t>
    </r>
    <r>
      <rPr>
        <sz val="9"/>
        <color theme="1"/>
        <rFont val="Calibri"/>
        <family val="2"/>
        <charset val="204"/>
        <scheme val="minor"/>
      </rPr>
      <t xml:space="preserve">  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</si>
  <si>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ТРУБКИ),  </t>
    </r>
    <r>
      <rPr>
        <sz val="10"/>
        <color indexed="8"/>
        <rFont val="Calibri"/>
        <family val="2"/>
        <charset val="204"/>
      </rPr>
      <t>на лицевой панели сенсорные кнопки с подсветкой.</t>
    </r>
    <r>
      <rPr>
        <sz val="9"/>
        <color indexed="8"/>
        <rFont val="Calibri"/>
        <family val="2"/>
        <charset val="204"/>
      </rPr>
      <t xml:space="preserve">
</t>
    </r>
    <r>
      <rPr>
        <b/>
        <i/>
        <sz val="9"/>
        <color indexed="8"/>
        <rFont val="Calibri"/>
        <family val="2"/>
        <charset val="204"/>
      </rPr>
      <t>МОНИТОР:</t>
    </r>
    <r>
      <rPr>
        <sz val="9"/>
        <color indexed="8"/>
        <rFont val="Calibri"/>
        <family val="2"/>
        <charset val="204"/>
      </rPr>
      <t xml:space="preserve"> ЦВЕТНОЙ TFT, 7 ДЮЙМОВ.                  
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
</t>
    </r>
    <r>
      <rPr>
        <b/>
        <i/>
        <sz val="9"/>
        <color indexed="8"/>
        <rFont val="Calibri"/>
        <family val="2"/>
        <charset val="204"/>
      </rPr>
      <t>МОНИТОР</t>
    </r>
    <r>
      <rPr>
        <sz val="9"/>
        <color indexed="8"/>
        <rFont val="Calibri"/>
        <family val="2"/>
        <charset val="204"/>
      </rPr>
      <t xml:space="preserve"> - ЦВЕТ ЧЕРНЫЙ.
</t>
    </r>
    <r>
      <rPr>
        <b/>
        <i/>
        <sz val="9"/>
        <color indexed="8"/>
        <rFont val="Calibri"/>
        <family val="2"/>
        <charset val="204"/>
      </rPr>
      <t>ПИТАНИЕ:</t>
    </r>
    <r>
      <rPr>
        <sz val="9"/>
        <color indexed="8"/>
        <rFont val="Calibri"/>
        <family val="2"/>
        <charset val="204"/>
      </rPr>
      <t xml:space="preserve"> 110-220 В, 50 ГЦ.                                                                                                                                  </t>
    </r>
    <r>
      <rPr>
        <b/>
        <i/>
        <sz val="10"/>
        <color indexed="8"/>
        <rFont val="Calibri"/>
        <family val="2"/>
        <charset val="204"/>
      </rPr>
      <t>Сохраняет фото при вызове</t>
    </r>
    <r>
      <rPr>
        <sz val="9"/>
        <color indexed="8"/>
        <rFont val="Calibri"/>
        <family val="2"/>
        <charset val="204"/>
      </rPr>
      <t>.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</si>
  <si>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ТРУБКИ).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>: ЦВЕТНОЙ TFT,</t>
    </r>
    <r>
      <rPr>
        <b/>
        <sz val="9"/>
        <color theme="1"/>
        <rFont val="Calibri"/>
        <family val="2"/>
        <charset val="204"/>
        <scheme val="minor"/>
      </rPr>
      <t xml:space="preserve"> 8 ДЮЙМОВ</t>
    </r>
    <r>
      <rPr>
        <sz val="9"/>
        <color theme="1"/>
        <rFont val="Calibri"/>
        <family val="2"/>
        <charset val="204"/>
        <scheme val="minor"/>
      </rPr>
      <t xml:space="preserve">.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sz val="9"/>
        <color theme="1"/>
        <rFont val="Calibri"/>
        <family val="2"/>
        <charset val="204"/>
        <scheme val="minor"/>
      </rPr>
      <t>:</t>
    </r>
    <r>
      <rPr>
        <b/>
        <i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800х600рх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ЦВЕТ МОНИТОРА</t>
    </r>
    <r>
      <rPr>
        <sz val="9"/>
        <color theme="1"/>
        <rFont val="Calibri"/>
        <family val="2"/>
        <charset val="204"/>
        <scheme val="minor"/>
      </rPr>
      <t xml:space="preserve"> - ЧЁРНЫЙ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ПИТАНИЕ</t>
    </r>
    <r>
      <rPr>
        <sz val="9"/>
        <color theme="1"/>
        <rFont val="Calibri"/>
        <family val="2"/>
        <charset val="204"/>
        <scheme val="minor"/>
      </rPr>
      <t xml:space="preserve">: 110-220 В, 50 ГЦ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</t>
    </r>
    <r>
      <rPr>
        <sz val="9"/>
        <color theme="1"/>
        <rFont val="Calibri"/>
        <family val="2"/>
        <charset val="204"/>
        <scheme val="minor"/>
      </rPr>
      <t xml:space="preserve">: 200М(4х0,75 Мm)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</t>
    </r>
    <r>
      <rPr>
        <sz val="9"/>
        <color theme="1"/>
        <rFont val="Calibri"/>
        <family val="2"/>
        <charset val="204"/>
        <scheme val="minor"/>
      </rPr>
      <t xml:space="preserve">: 275х170х25 мм.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Особенности модели</t>
    </r>
    <r>
      <rPr>
        <sz val="9"/>
        <color theme="1"/>
        <rFont val="Calibri"/>
        <family val="2"/>
        <charset val="204"/>
        <scheme val="minor"/>
      </rPr>
      <t xml:space="preserve">: На боковой панели имеется Micro-SD порт. В комплекте карта памяти 4GB. Время записи видео 10 секунд .Сохраняет фото при вызове.                                          </t>
    </r>
  </si>
  <si>
    <r>
      <t xml:space="preserve">Видеокамера поворотная, цветная,водонепроницаемая. </t>
    </r>
    <r>
      <rPr>
        <sz val="10"/>
        <color indexed="8"/>
        <rFont val="Calibri"/>
        <family val="2"/>
        <charset val="204"/>
      </rPr>
      <t>Металлический корпус,1/3" SONY ССD,700 ТВЛ,чувствительность: 0,01ЛК.Объектив: 3,2-86,4 мм, ИК подсветка 150 метров. Угол обзора 73.7°-3.1°,оптический фокус 27Х, Электронный затвор: РАL: 1/50-1/10000s  NTSC:1/60-1/12000s, степень защиты IP66,источник питания: DC12 В / 2 А, OSD меню.Скорость вращения: 200°/сек. Поврот/наклон- 360°(по горизонтали), 90° (по вертикали), шаг 0,1° Рабочая температура: -50ºC-+50ºC.  Предустановка 220 позиций. Туры 4 тура, по 200 точек каждый
Блок питания в комплекте.</t>
    </r>
  </si>
  <si>
    <r>
      <t xml:space="preserve">Цифровой регистратор на базе Linux, 4 канала. Мультиплекс (Наблюдение / Запись / Воспроизведение / Сеть/ Настройки). Кодек: H.264, запись AHDМ и AHDL: 100 к/с (real time), поканальная настройка. Отображение: 1280*720: 100к/с (real time). Видео входы: BNCх4, Аудио входы: RCA × 1 видео выходы  VGAх1,HDMIx1. Аудио входы: RCA × 1. Тип записи: в ручном режиме, по расписанию; детектеру, тревоге предзапись.  Хранение: внутренний HDD x 1 (до 4Тб)- SATA. Габариты, мм: 235х200х45 мм. </t>
    </r>
    <r>
      <rPr>
        <b/>
        <sz val="11"/>
        <color theme="1"/>
        <rFont val="Calibri"/>
        <family val="2"/>
        <charset val="204"/>
        <scheme val="minor"/>
      </rPr>
      <t>Пульт в комплект не входит! Данная модель не поддерживает протокол ONVIF</t>
    </r>
  </si>
  <si>
    <r>
      <t xml:space="preserve">Цифровой регистратор на базе Linux, 4 канала. Мультиплекс (Наблюдение / Запись / Воспроизведение / Сеть/ Настройки). Кодек: H.264, запись AHDМ и AHDL 100к/с (real time), поканальная настройка. Отображение: 704х576 AHDL: 100к/с (real time). Видео входы: BNCх4, Аудио входы: RCA × 1 видео выходы  VGAх1,HDMIx1. Аудио входы: RCA × 1. Тип записи: в ручном режиме, по расписанию; детектеру, тревоге предзапись.  Хранение: внутренний HDD x 1 (до 4Тб)- SATA. Габариты, мм: 235х200х45 мм. </t>
    </r>
    <r>
      <rPr>
        <b/>
        <sz val="11"/>
        <color theme="1"/>
        <rFont val="Calibri"/>
        <family val="2"/>
        <charset val="204"/>
        <scheme val="minor"/>
      </rPr>
      <t>Пульт в комплект не входит! Данная модель не поддерживает протокол ONVIF</t>
    </r>
  </si>
  <si>
    <t>HIQ-5000 (2,8)</t>
  </si>
  <si>
    <t>HIQ-5000 (3,6)</t>
  </si>
  <si>
    <t>Матрица 1/4" CMOS, Разрешение: 1 Mpx. Кол-во пикселей 1280x720. Чувствительность 0,1 Lux. Объектив 2,8 мм. Угол обзора 67,3°</t>
  </si>
  <si>
    <t>HIQ-4401</t>
  </si>
  <si>
    <t>HIQ-4400</t>
  </si>
  <si>
    <t>HIQ-449</t>
  </si>
  <si>
    <t>HiQ-249</t>
  </si>
  <si>
    <t>Матрица 1/3" CMOS, 1,3Мп. Чувствительность: 0,01ЛК.Объектив: 3,6 ММ. Угол обзора 62° Частота кадров:25 к/с при разрешении 960P.Температура эксплуатации -40 ~ +50°C Сеть:10/100M</t>
  </si>
  <si>
    <t>HiQ-4313  НG</t>
  </si>
  <si>
    <t>HiQ-4310  НG</t>
  </si>
  <si>
    <t>HiQ-117</t>
  </si>
  <si>
    <t>HIQ-5001</t>
  </si>
  <si>
    <t>HIQ-6402</t>
  </si>
  <si>
    <t>HiQ -2020 Н РОЕ</t>
  </si>
  <si>
    <t>Матрица 1/3" SONY EFFIO, 700 ТВЛ, чувствительность 0,01 Lux, объектив 3,6 мм, угол обзора 67.3°</t>
  </si>
  <si>
    <t xml:space="preserve">Способна получать изображение  высокой четкости даже при  сумрачном освещении.CCD-матрица Sony 1/3”  высокого разрешения 700 TVL EFFIO.
</t>
  </si>
  <si>
    <t>CCD-матрица Sony 1/3”  высокого разрешения 700 TVL EFFIO.
Способна получать изображение  высокой четкости даже при  сумрачном освещении.</t>
  </si>
  <si>
    <t>HiQ-449</t>
  </si>
  <si>
    <t>Матрица CCD 1/3" SONY EFFIO, 700 ТВЛ, чувствительность 0,01 Lux, объектив 3,6 мм, угол обзора 63,1°</t>
  </si>
  <si>
    <t>Матрица 1/3 NEXTCHIP CCD, 800 ТВЛ, чувствительность 0,01Lux, объектив 4мм, угол обзора 63,1°</t>
  </si>
  <si>
    <t>HiQ-548</t>
  </si>
  <si>
    <t>HiQ-549</t>
  </si>
  <si>
    <t xml:space="preserve">Камера выполнена в металлическом антивандальном корпусе. ИК подсветка автоматически включается в сумерках. Вариофокальный объектив позволяет менять угол обзора. </t>
  </si>
  <si>
    <t>Матрица 1/3" CMOS, 700 ТВЛ, чувствительность 0,1 Lux, объектив 2,8-12 мм, угол обзора 81.2°-22.6°</t>
  </si>
  <si>
    <t>Матрица CCD 1/3" NEXTCHIP CCD, 800 ТВЛ, чувствительность 0,1 Lux, объектив 2,8-12 мм, угол обзора 81.2°-22.6°</t>
  </si>
  <si>
    <t>HiQ-657</t>
  </si>
  <si>
    <t>HiQ-658</t>
  </si>
  <si>
    <t>HiQ-659</t>
  </si>
  <si>
    <t xml:space="preserve">Мощная цветная уличная камера видеонаблюдения с ИК подсветкой модели HiQ-548 предназначена для работы в составе системы охранного видеонаблюдения. Камера выполнена в металлическом антивандальном корпусе. ИК подсветка автоматически включается в сумерках. Вариофокальный объектив позволяет менять угол обзора. </t>
  </si>
  <si>
    <t>Камера выполнена в металлическом антивандальном корпусе. ИК подсветка автоматически включается в сумерках. Вариофокальный объектив позволяет менять угол обзора. 
   Камера модели HiQ-658 устанавливается на прилегающих территориях к различным зданиям, парковках, в гаражах или на складах.</t>
  </si>
  <si>
    <t>HIQ-2602</t>
  </si>
  <si>
    <t>Матрица 1/2,7” CMOS. Разрешение: 2 Mpx. Кол-во пикселей 1920x1080. Чувствительность 0,1 Lux. Объектив 2,8-12 мм. Угол обзора 81,2- 22,6°</t>
  </si>
  <si>
    <t>Матрица 1/4" CMOS, Разрешение: 1 Mpx. Кол-во пикселей 1280x960. Чувствительность 0,1 Lux. Объектив 3,6 мм. Угол обзора 67,3°</t>
  </si>
  <si>
    <t>Матрица 1/4" CMOS, Разрешение: 1,3 Mpx. Кол-во пикселей 1280x960. Чувствительность 0,1 Lux. Объектив 3,6 мм. Угол обзора 67,3°</t>
  </si>
  <si>
    <t>Камера в компактном пластиковом корпусе. Светодиодная подсветка в 20 метров позволяет получать изображение высокого качества даже ночью. Камерой удобно управлять с помощью OSD-меню.</t>
  </si>
  <si>
    <t>HiQ - 2020 Н РОЕ</t>
  </si>
  <si>
    <t xml:space="preserve">Матрица1/2.7" CMOS, 2Мп. Чувствительность: 0,01ЛК.Объектив: 2,8 - 12 ММ. Угол обзора 86.8°-24.9° Частота кадров:25 к/с при разрешении 1080P.Температура эксплуатации 0~+50°C. Сеть:10/100M. </t>
  </si>
  <si>
    <t>HiQ-2620 Н РОЕ</t>
  </si>
  <si>
    <t>HiQ-2620 H POE</t>
  </si>
  <si>
    <t>HiQ-2620 A wi-fi</t>
  </si>
  <si>
    <t>Матрица 1/2.7" CMOS, 2Мп. Чувствительность: 0,01ЛК.Объектив: 2,8 - 12 ММ. Угол обзора 86.8°-24.9° Частота кадров:25 к/с при разрешении 1080P.Температура эксплуатации 0~+50°C. Сеть:10/100M.  Внешнее подключение микрофона через разъём rca.  Аудиокодек - PCM S16 LE (araw).</t>
  </si>
  <si>
    <t>HiQ-3520 Н POE</t>
  </si>
  <si>
    <t>HiQ-3520H POE</t>
  </si>
  <si>
    <t>HiQ-4310 (2,8)</t>
  </si>
  <si>
    <t>Матрица 1/4" CMOS, 1Мп. Чувствительность: 0,01ЛК.Объектив: 3,6 ММ. Угол обзора 65°  Частота кадров:25 к/с при разрешении 720P.Температура эксплуатации -40~+50°C. Сеть:10/100M</t>
  </si>
  <si>
    <t>HiQ-4310 НG (2,8)</t>
  </si>
  <si>
    <t>HiQ-4310 НG (3,6)</t>
  </si>
  <si>
    <t>Матрица 1/4" CMOS, 1Мп. Чувствительность: 0,01ЛК.Объектив: 3,6 ММ. Угол обзора 53° Частота кадров:25 к/с при разрешении 720P.Температура эксплуатации -40 ~ +50°C Сеть:10/100M</t>
  </si>
  <si>
    <t>Матрица 1/4" CMOS, 1Мп. Чувствительность: 0,01ЛК.Объектив: 3,6 ММ. Угол обзора 53° Частота кадров:25 к/с при разрешении 720P.Температура эксплуатации -40 ~ +50°C Сеть:10/100M. Отсутствует аналоговый выход.</t>
  </si>
  <si>
    <t>Матрица 1/3" CMOS, 1,3Мп. Чувствительность: 0,01ЛК.Объектив: 3,6 ММ. Угол обзора 67° Частота кадров:25 к/с при разрешении 960P.Температура эксплуатации -40 ~ +50°C Сеть:10/100M. Отсутствует аналоговый выход.</t>
  </si>
  <si>
    <t>Матрица 1/2.7 " CMOS, 2Мп. Чувствительность: 0,01ЛК.Объектив: 3,6 ММ. Угол обзора 72° Частота кадров:25 к/с при разрешении 1080P.Температура эксплуатации -40 ~ +50°C Сеть:10/100M</t>
  </si>
  <si>
    <t>Матрица 1/2.7 " CMOS, 2Мп. Чувствительность: 0,01ЛК.Объектив: 3,6 ММ. Угол обзора 72° Частота кадров:25 к/с при разрешении 1080P.Температура эксплуатации -40 ~ +50°C Сеть:10/100M. Отсутствует аналоговый выход.</t>
  </si>
  <si>
    <t>Матрица 1/3" CMOS, 1,3Мп. Чувствительность: 0,01ЛК.Объектив: 3,6 ММ. Угол обзора 67° Частота кадров:25 к/с при разрешении 960P.Температура эксплуатации -40 ~ +50°C Сеть:10/100M</t>
  </si>
  <si>
    <t>HiQ-5020 H POE</t>
  </si>
  <si>
    <t>HiQ-5020 Н РOE</t>
  </si>
  <si>
    <t>HiQ-6510 H</t>
  </si>
  <si>
    <t>HiQ-6510 H POE</t>
  </si>
  <si>
    <t>HiQ-6513 H</t>
  </si>
  <si>
    <t>HiQ-6520 H</t>
  </si>
  <si>
    <t>HiQ-6520 H POE</t>
  </si>
  <si>
    <t>Матрица 1/4" CMOS, 1Мп. Чувствительность: 0,01ЛК.Объектив: 3,6 ММ. Угол обзора 53°  Частота кадров:25 к/с при разрешении 720P.Температура эксплуатации 0~+50°C. Сеть:10/100M. Аналоговый выход отсутствует</t>
  </si>
  <si>
    <t>Матрица 1/3" CMOS, 1,3 Мп. Чувствительность: 0,01ЛК.Объектив: 3,6 ММ. Угол обзора 43°  Частота кадров:25 к/с при разрешении 960P.Температура эксплуатации 0~+50°C. Сеть:10/100M</t>
  </si>
  <si>
    <t>Матрица 1/2.7" CMOS, 2Мп. Чувствительность: 0,01ЛК.Объектив: 3,6 ММ.. Угол обзора 72°  Частота кадров:25 к/с при разрешении 1080P.Температура эксплуатации 0~+50°C. Сеть:10/100M</t>
  </si>
  <si>
    <t>Матрица1/2.7" CMOS, 2Мп. Чувствительность: 0,01ЛК.Объектив: 3,6 ММ.. Угол обзора 72°  Частота кадров:25 к/с при разрешении 1080P.Температура эксплуатации 0~+50°C. Сеть:10/100M</t>
  </si>
  <si>
    <t>HiQ-2620 A WI-FI</t>
  </si>
  <si>
    <t>HiQ-2620Н WI-FI</t>
  </si>
  <si>
    <t>HiQ-2610H А</t>
  </si>
  <si>
    <t>HiQ-2620H A</t>
  </si>
  <si>
    <t>HiQ-5010 (2,8)</t>
  </si>
  <si>
    <t>HiQ-5010 Н POE (3,6)</t>
  </si>
  <si>
    <t>Матрица 1/4" CMOS, 1Мп. Чувствительность: 0,01ЛК.Объектив: 2,8 ММ. Угол обзора 86°  Частота кадров:25 к/с при разрешении 720P.Температура эксплуатации -40~+50°C. Сеть:10/100M</t>
  </si>
  <si>
    <t>Матрица 1/3 CMOS ,700 ТВЛ, чувствительность 0,01Lux, объектив 3,6 мм, угол обзора 68,7°</t>
  </si>
  <si>
    <r>
      <rPr>
        <b/>
        <sz val="11"/>
        <color indexed="8"/>
        <rFont val="Calibri"/>
        <family val="2"/>
        <charset val="204"/>
      </rPr>
      <t xml:space="preserve">1. </t>
    </r>
    <r>
      <rPr>
        <u/>
        <sz val="11"/>
        <color indexed="8"/>
        <rFont val="Calibri"/>
        <family val="2"/>
        <charset val="204"/>
      </rPr>
      <t xml:space="preserve">Цены </t>
    </r>
    <r>
      <rPr>
        <b/>
        <u/>
        <sz val="11"/>
        <color indexed="8"/>
        <rFont val="Calibri"/>
        <family val="2"/>
        <charset val="204"/>
      </rPr>
      <t xml:space="preserve">на тестовые образцы </t>
    </r>
    <r>
      <rPr>
        <u/>
        <sz val="11"/>
        <color indexed="8"/>
        <rFont val="Calibri"/>
        <family val="2"/>
        <charset val="204"/>
      </rPr>
      <t>– (минус)</t>
    </r>
    <r>
      <rPr>
        <b/>
        <u/>
        <sz val="11"/>
        <color indexed="8"/>
        <rFont val="Calibri"/>
        <family val="2"/>
        <charset val="204"/>
      </rPr>
      <t>40%</t>
    </r>
    <r>
      <rPr>
        <u/>
        <sz val="11"/>
        <color indexed="8"/>
        <rFont val="Calibri"/>
        <family val="2"/>
        <charset val="204"/>
      </rPr>
      <t>! от розницы</t>
    </r>
    <r>
      <rPr>
        <sz val="11"/>
        <color theme="1"/>
        <rFont val="Calibri"/>
        <family val="2"/>
        <scheme val="minor"/>
      </rPr>
      <t xml:space="preserve"> Партнеру, а так же </t>
    </r>
    <r>
      <rPr>
        <b/>
        <sz val="11"/>
        <color indexed="8"/>
        <rFont val="Calibri"/>
        <family val="2"/>
        <charset val="204"/>
      </rPr>
      <t>потенциальному Партнеру</t>
    </r>
    <r>
      <rPr>
        <sz val="11"/>
        <color theme="1"/>
        <rFont val="Calibri"/>
        <family val="2"/>
        <scheme val="minor"/>
      </rPr>
      <t xml:space="preserve"> HiQ-Electronics, предоставляется возможность приобрести по 1-й единице оборудования из всего имеющегося ассортимента оборудования HiQ для тестирования, оформления демонстрационных стендов и/или витрин, по специальной супервыгодной цене – </t>
    </r>
    <r>
      <rPr>
        <b/>
        <sz val="11"/>
        <color indexed="8"/>
        <rFont val="Calibri"/>
        <family val="2"/>
        <charset val="204"/>
      </rPr>
      <t xml:space="preserve">минус 40% </t>
    </r>
    <r>
      <rPr>
        <sz val="11"/>
        <color theme="1"/>
        <rFont val="Calibri"/>
        <family val="2"/>
        <scheme val="minor"/>
      </rPr>
      <t xml:space="preserve">от розничной цены. /максимальный срок возмездного возврата при тестировании – 2 недели/.
</t>
    </r>
    <r>
      <rPr>
        <b/>
        <u/>
        <sz val="11"/>
        <color indexed="60"/>
        <rFont val="Calibri"/>
        <family val="2"/>
        <charset val="204"/>
      </rPr>
      <t xml:space="preserve">Внимание! </t>
    </r>
    <r>
      <rPr>
        <u/>
        <sz val="11"/>
        <color indexed="60"/>
        <rFont val="Calibri"/>
        <family val="2"/>
        <charset val="204"/>
      </rPr>
      <t>Действует ограничение: один дилер/потенциальный дилер может купить на тестирование не более 1-й единицы каждой модели оборудования HiQ.</t>
    </r>
    <r>
      <rPr>
        <sz val="11"/>
        <color theme="1"/>
        <rFont val="Calibri"/>
        <family val="2"/>
        <scheme val="minor"/>
      </rPr>
      <t xml:space="preserve">
</t>
    </r>
  </si>
  <si>
    <t>Матрица 1/3" NEXTCHIP CCD,800 ТВЛ, чувствительность 0,01 Lux, объектив 2,8-12мм, угол обзора 22,6°-81,2°</t>
  </si>
  <si>
    <t>Матрица CCD 1/3" SONY EFFIO, 700 ТВЛ, чувствительность 0,1 Lux, объектив 2,8-12мм, угол обзора 81.2°-22.6°</t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</si>
  <si>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РАЗРЕШЕНИЕ:</t>
    </r>
    <r>
      <rPr>
        <sz val="9"/>
        <color theme="1"/>
        <rFont val="Calibri"/>
        <family val="2"/>
        <charset val="204"/>
        <scheme val="minor"/>
      </rPr>
      <t xml:space="preserve"> 800х480рх.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УГОЛ ОБЗОРА: </t>
    </r>
    <r>
      <rPr>
        <sz val="9"/>
        <color theme="1"/>
        <rFont val="Calibri"/>
        <family val="2"/>
        <charset val="204"/>
        <scheme val="minor"/>
      </rPr>
      <t xml:space="preserve">70°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</si>
  <si>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t>Матрица 1/4" CMOS, Разрешение: 1 Mpx. Кол-во пикселей 1280x720. Чувствительность 0,1 Lux. Объектив 3,6 мм. Угол обзора 53°</t>
  </si>
  <si>
    <t>Матрица 1/3” CMOS, Разрешение: 1,3 Mpx. Кол-во пикселей 1280x960. Чувствительность 0,1 Lux. Объектив 3,6 мм. Угол обзора 67°</t>
  </si>
  <si>
    <t>Матрица 1/4" CMOS, 1Мп. Чувствительность: 0,01ЛК.Объектив: 3,6 ММ. Угол обзора 53°  Частота кадров:25 к/с при разрешении 720P.Температура эксплуатации -0~+50°C. Сеть:10/100M</t>
  </si>
  <si>
    <r>
      <t xml:space="preserve">ВАРИАНТ ИСПОЛНЕНИЯ: </t>
    </r>
    <r>
      <rPr>
        <sz val="10"/>
        <color indexed="8"/>
        <rFont val="Calibri"/>
        <family val="2"/>
        <charset val="204"/>
      </rPr>
      <t>HANDS FREE (БЕЗ ТРУБКИ).</t>
    </r>
    <r>
      <rPr>
        <b/>
        <i/>
        <sz val="10"/>
        <color indexed="8"/>
        <rFont val="Calibri"/>
        <family val="2"/>
        <charset val="204"/>
      </rPr>
      <t xml:space="preserve">
МОНИТОР: </t>
    </r>
    <r>
      <rPr>
        <sz val="10"/>
        <color indexed="8"/>
        <rFont val="Calibri"/>
        <family val="2"/>
        <charset val="204"/>
      </rPr>
      <t>ЦВЕТНОЙ TFT, 7 ДЮЙМОВ.</t>
    </r>
    <r>
      <rPr>
        <b/>
        <i/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РАЗРЕШЕНИЕ: </t>
    </r>
    <r>
      <rPr>
        <sz val="10"/>
        <color indexed="8"/>
        <rFont val="Calibri"/>
        <family val="2"/>
        <charset val="204"/>
      </rPr>
      <t>800х480рх.</t>
    </r>
    <r>
      <rPr>
        <b/>
        <i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УГОЛ ОБЗОРА: </t>
    </r>
    <r>
      <rPr>
        <sz val="10"/>
        <color indexed="8"/>
        <rFont val="Calibri"/>
        <family val="2"/>
        <charset val="204"/>
      </rPr>
      <t xml:space="preserve">70°  </t>
    </r>
    <r>
      <rPr>
        <b/>
        <i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
МОНИТОР: - </t>
    </r>
    <r>
      <rPr>
        <sz val="10"/>
        <color indexed="8"/>
        <rFont val="Calibri"/>
        <family val="2"/>
        <charset val="204"/>
      </rPr>
      <t>ЦВЕТ БЕЛЫЙ</t>
    </r>
    <r>
      <rPr>
        <b/>
        <i/>
        <sz val="10"/>
        <color indexed="8"/>
        <rFont val="Calibri"/>
        <family val="2"/>
        <charset val="204"/>
      </rPr>
      <t xml:space="preserve">
ПИТАНИЕ: </t>
    </r>
    <r>
      <rPr>
        <sz val="10"/>
        <color indexed="8"/>
        <rFont val="Calibri"/>
        <family val="2"/>
        <charset val="204"/>
      </rPr>
      <t xml:space="preserve">110-220 В, 50 ГЦ.  </t>
    </r>
    <r>
      <rPr>
        <b/>
        <i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РАЗМЕР: </t>
    </r>
    <r>
      <rPr>
        <sz val="10"/>
        <color indexed="8"/>
        <rFont val="Calibri"/>
        <family val="2"/>
        <charset val="204"/>
      </rPr>
      <t>245х150х21мм</t>
    </r>
  </si>
  <si>
    <r>
      <rPr>
        <b/>
        <i/>
        <sz val="10"/>
        <color theme="1"/>
        <rFont val="Calibri"/>
        <family val="2"/>
        <charset val="204"/>
        <scheme val="minor"/>
      </rPr>
      <t>ВАРИАНТ ИСПОЛНЕНИЯ</t>
    </r>
    <r>
      <rPr>
        <i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10"/>
        <color theme="1"/>
        <rFont val="Calibri"/>
        <family val="2"/>
        <charset val="204"/>
        <scheme val="minor"/>
      </rPr>
      <t xml:space="preserve">МОНИТОР: </t>
    </r>
    <r>
      <rPr>
        <sz val="10"/>
        <color theme="1"/>
        <rFont val="Calibri"/>
        <family val="2"/>
        <charset val="204"/>
        <scheme val="minor"/>
      </rPr>
      <t xml:space="preserve">ЦВЕТНОЙ TFT, 7 ДЮЙМОВ.
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i/>
        <sz val="10"/>
        <color theme="1"/>
        <rFont val="Calibri"/>
        <family val="2"/>
        <charset val="204"/>
        <scheme val="minor"/>
      </rPr>
      <t>РАЗРЕШЕНИЕ</t>
    </r>
    <r>
      <rPr>
        <b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800х480рх.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УГОЛ ОБЗОРА:</t>
    </r>
    <r>
      <rPr>
        <sz val="10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
</t>
    </r>
    <r>
      <rPr>
        <b/>
        <i/>
        <sz val="10"/>
        <color theme="1"/>
        <rFont val="Calibri"/>
        <family val="2"/>
        <charset val="204"/>
        <scheme val="minor"/>
      </rPr>
      <t>МОНИТОР</t>
    </r>
    <r>
      <rPr>
        <i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- ЦВЕТ БЕЛЫЙ
</t>
    </r>
    <r>
      <rPr>
        <b/>
        <i/>
        <sz val="10"/>
        <color theme="1"/>
        <rFont val="Calibri"/>
        <family val="2"/>
        <charset val="204"/>
        <scheme val="minor"/>
      </rPr>
      <t>ПИТАНИЕ</t>
    </r>
    <r>
      <rPr>
        <i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РАЗМЕР:</t>
    </r>
    <r>
      <rPr>
        <sz val="10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</si>
  <si>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indexed="8"/>
        <rFont val="Calibri"/>
        <family val="2"/>
        <charset val="204"/>
      </rPr>
      <t>ВАРИАНТ ИСПОЛНЕНИЯ:</t>
    </r>
    <r>
      <rPr>
        <sz val="9"/>
        <color indexed="8"/>
        <rFont val="Calibri"/>
        <family val="2"/>
        <charset val="204"/>
      </rPr>
      <t xml:space="preserve"> HANDS FREE (БЕЗ ТРУБКИ).
</t>
    </r>
    <r>
      <rPr>
        <b/>
        <i/>
        <sz val="9"/>
        <color indexed="8"/>
        <rFont val="Calibri"/>
        <family val="2"/>
        <charset val="204"/>
      </rPr>
      <t xml:space="preserve">МОНИТОР: </t>
    </r>
    <r>
      <rPr>
        <sz val="9"/>
        <color indexed="8"/>
        <rFont val="Calibri"/>
        <family val="2"/>
        <charset val="204"/>
      </rPr>
      <t>ЦВЕТНОЙ TFT, 7 ДЮЙМОВ.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Calibri"/>
        <family val="2"/>
        <charset val="204"/>
      </rPr>
      <t xml:space="preserve">
</t>
    </r>
    <r>
      <rPr>
        <b/>
        <i/>
        <sz val="9"/>
        <color indexed="8"/>
        <rFont val="Calibri"/>
        <family val="2"/>
        <charset val="204"/>
      </rPr>
      <t>МОНИТОР:</t>
    </r>
    <r>
      <rPr>
        <sz val="9"/>
        <color indexed="8"/>
        <rFont val="Calibri"/>
        <family val="2"/>
        <charset val="204"/>
      </rPr>
      <t xml:space="preserve"> - ЦВЕТ БЕЛЫЙ
</t>
    </r>
    <r>
      <rPr>
        <b/>
        <i/>
        <sz val="9"/>
        <color indexed="8"/>
        <rFont val="Calibri"/>
        <family val="2"/>
        <charset val="204"/>
      </rPr>
      <t xml:space="preserve">ПИТАНИЕ: </t>
    </r>
    <r>
      <rPr>
        <sz val="9"/>
        <color indexed="8"/>
        <rFont val="Calibri"/>
        <family val="2"/>
        <charset val="204"/>
      </rPr>
      <t>110-220 В, 50 ГЦ.</t>
    </r>
    <r>
      <rPr>
        <b/>
        <i/>
        <sz val="9"/>
        <color indexed="8"/>
        <rFont val="Calibri"/>
        <family val="2"/>
        <charset val="204"/>
      </rPr>
      <t>РАЗМЕР:</t>
    </r>
    <r>
      <rPr>
        <i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260х165х28 мм</t>
    </r>
  </si>
  <si>
    <r>
      <rPr>
        <b/>
        <i/>
        <sz val="9"/>
        <color indexed="8"/>
        <rFont val="Calibri"/>
        <family val="2"/>
        <charset val="204"/>
      </rPr>
      <t xml:space="preserve">ВАРИАНТ ИСПОЛНЕНИЯ: </t>
    </r>
    <r>
      <rPr>
        <sz val="9"/>
        <color indexed="8"/>
        <rFont val="Calibri"/>
        <family val="2"/>
        <charset val="204"/>
      </rPr>
      <t>HANDS FREE (БЕЗ ТРУБКИ).</t>
    </r>
    <r>
      <rPr>
        <b/>
        <i/>
        <sz val="9"/>
        <color indexed="8"/>
        <rFont val="Calibri"/>
        <family val="2"/>
        <charset val="204"/>
      </rPr>
      <t xml:space="preserve">
МОНИТОР: </t>
    </r>
    <r>
      <rPr>
        <sz val="9"/>
        <color indexed="8"/>
        <rFont val="Calibri"/>
        <family val="2"/>
        <charset val="204"/>
      </rPr>
      <t xml:space="preserve">ЦВЕТНОЙ TFT, 7 ДЮЙМОВ. </t>
    </r>
    <r>
      <rPr>
        <b/>
        <i/>
        <sz val="9"/>
        <color indexed="8"/>
        <rFont val="Calibri"/>
        <family val="2"/>
        <charset val="204"/>
      </rPr>
      <t xml:space="preserve">
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</t>
    </r>
    <r>
      <rPr>
        <sz val="9"/>
        <color indexed="8"/>
        <rFont val="Calibri"/>
        <family val="2"/>
        <charset val="204"/>
      </rPr>
      <t>.</t>
    </r>
    <r>
      <rPr>
        <b/>
        <i/>
        <sz val="9"/>
        <color indexed="8"/>
        <rFont val="Calibri"/>
        <family val="2"/>
        <charset val="204"/>
      </rPr>
      <t xml:space="preserve">
МОНИТОР - </t>
    </r>
    <r>
      <rPr>
        <sz val="9"/>
        <color indexed="8"/>
        <rFont val="Calibri"/>
        <family val="2"/>
        <charset val="204"/>
      </rPr>
      <t>ЦВЕТ СЕРЫЙ.</t>
    </r>
    <r>
      <rPr>
        <b/>
        <i/>
        <sz val="9"/>
        <color indexed="8"/>
        <rFont val="Calibri"/>
        <family val="2"/>
        <charset val="204"/>
      </rPr>
      <t xml:space="preserve">
ПИТАНИЕ: </t>
    </r>
    <r>
      <rPr>
        <sz val="9"/>
        <color indexed="8"/>
        <rFont val="Calibri"/>
        <family val="2"/>
        <charset val="204"/>
      </rPr>
      <t>110-220 В, 50 ГЦ.</t>
    </r>
    <r>
      <rPr>
        <b/>
        <i/>
        <sz val="9"/>
        <color indexed="8"/>
        <rFont val="Calibri"/>
        <family val="2"/>
        <charset val="204"/>
      </rPr>
      <t xml:space="preserve">РАЗМЕР: </t>
    </r>
    <r>
      <rPr>
        <sz val="9"/>
        <color indexed="8"/>
        <rFont val="Calibri"/>
        <family val="2"/>
        <charset val="204"/>
      </rPr>
      <t>260х165х28 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</si>
  <si>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b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sz val="9"/>
        <color theme="1"/>
        <rFont val="Calibri"/>
        <family val="2"/>
        <charset val="204"/>
        <scheme val="minor"/>
      </rPr>
      <t>: 800х480рх.</t>
    </r>
    <r>
      <rPr>
        <b/>
        <i/>
        <sz val="9"/>
        <color theme="1"/>
        <rFont val="Calibri"/>
        <family val="2"/>
        <charset val="204"/>
        <scheme val="minor"/>
      </rPr>
      <t>УГОЛ ОБЗОРА:</t>
    </r>
    <r>
      <rPr>
        <sz val="9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i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110-220 В, 50 ГЦ. </t>
    </r>
    <r>
      <rPr>
        <b/>
        <i/>
        <sz val="9"/>
        <color theme="1"/>
        <rFont val="Calibri"/>
        <family val="2"/>
        <charset val="204"/>
        <scheme val="minor"/>
      </rPr>
      <t>РАЗМЕРЫ:</t>
    </r>
    <r>
      <rPr>
        <sz val="9"/>
        <color theme="1"/>
        <rFont val="Calibri"/>
        <family val="2"/>
        <charset val="204"/>
        <scheme val="minor"/>
      </rPr>
      <t xml:space="preserve"> 255х165х28мм (Оснащён подставкой)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</si>
  <si>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>РАЗРЕШЕНИЕ:</t>
    </r>
    <r>
      <rPr>
        <sz val="9"/>
        <color theme="1"/>
        <rFont val="Calibri"/>
        <family val="2"/>
        <charset val="204"/>
        <scheme val="minor"/>
      </rPr>
      <t xml:space="preserve"> 800х480рх. </t>
    </r>
    <r>
      <rPr>
        <b/>
        <i/>
        <sz val="9"/>
        <color theme="1"/>
        <rFont val="Calibri"/>
        <family val="2"/>
        <charset val="204"/>
        <scheme val="minor"/>
      </rPr>
      <t xml:space="preserve">УГОЛ ОБЗОРА: </t>
    </r>
    <r>
      <rPr>
        <sz val="9"/>
        <color theme="1"/>
        <rFont val="Calibri"/>
        <family val="2"/>
        <charset val="204"/>
        <scheme val="minor"/>
      </rPr>
      <t xml:space="preserve">70°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</si>
  <si>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 xml:space="preserve">РАЗРЕШЕНИЕ: </t>
    </r>
    <r>
      <rPr>
        <sz val="9"/>
        <color theme="1"/>
        <rFont val="Calibri"/>
        <family val="2"/>
        <charset val="204"/>
        <scheme val="minor"/>
      </rPr>
      <t>800х480рх.</t>
    </r>
    <r>
      <rPr>
        <b/>
        <i/>
        <sz val="9"/>
        <color theme="1"/>
        <rFont val="Calibri"/>
        <family val="2"/>
        <charset val="204"/>
        <scheme val="minor"/>
      </rPr>
      <t xml:space="preserve">УГОЛ ОБЗОРА: </t>
    </r>
    <r>
      <rPr>
        <sz val="9"/>
        <color theme="1"/>
        <rFont val="Calibri"/>
        <family val="2"/>
        <charset val="204"/>
        <scheme val="minor"/>
      </rPr>
      <t xml:space="preserve">70°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 xml:space="preserve">ПИТАНИЕ: </t>
    </r>
    <r>
      <rPr>
        <sz val="9"/>
        <color theme="1"/>
        <rFont val="Calibri"/>
        <family val="2"/>
        <charset val="204"/>
        <scheme val="minor"/>
      </rPr>
      <t>110-220 В, 50 ГЦ.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</si>
  <si>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                  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 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</t>
    </r>
    <r>
      <rPr>
        <b/>
        <i/>
        <sz val="9"/>
        <color theme="1"/>
        <rFont val="Calibri"/>
        <family val="2"/>
        <charset val="204"/>
        <scheme val="minor"/>
      </rPr>
      <t xml:space="preserve">РАЗМЕР: </t>
    </r>
    <r>
      <rPr>
        <sz val="9"/>
        <color theme="1"/>
        <rFont val="Calibri"/>
        <family val="2"/>
        <charset val="204"/>
        <scheme val="minor"/>
      </rPr>
      <t xml:space="preserve">255х155х26,5 мм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Сохраняет фото при вызове.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Громкость звонка не регулируется.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</si>
  <si>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: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 </t>
    </r>
    <r>
      <rPr>
        <sz val="9"/>
        <color theme="1"/>
        <rFont val="Calibri"/>
        <family val="2"/>
        <charset val="204"/>
        <scheme val="minor"/>
      </rPr>
      <t xml:space="preserve">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ЛИНИИ:</t>
    </r>
    <r>
      <rPr>
        <sz val="9"/>
        <color theme="1"/>
        <rFont val="Calibri"/>
        <family val="2"/>
        <charset val="204"/>
        <scheme val="minor"/>
      </rPr>
      <t xml:space="preserve"> 200М(4х0,75 Мm)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РАЗМЕР: </t>
    </r>
    <r>
      <rPr>
        <sz val="9"/>
        <color theme="1"/>
        <rFont val="Calibri"/>
        <family val="2"/>
        <charset val="204"/>
        <scheme val="minor"/>
      </rPr>
      <t xml:space="preserve">255х155х26,5 мм.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Запись фото и видео при вызове.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i/>
        <sz val="10"/>
        <color theme="1"/>
        <rFont val="Calibri"/>
        <family val="2"/>
        <charset val="204"/>
        <scheme val="minor"/>
      </rPr>
      <t xml:space="preserve">В комплекте карта памяти 4GB.   </t>
    </r>
    <r>
      <rPr>
        <sz val="9"/>
        <color theme="1"/>
        <rFont val="Calibri"/>
        <family val="2"/>
        <charset val="204"/>
        <scheme val="minor"/>
      </rPr>
      <t xml:space="preserve">  </t>
    </r>
  </si>
  <si>
    <r>
      <rPr>
        <b/>
        <i/>
        <sz val="9"/>
        <color theme="1"/>
        <rFont val="Calibri"/>
        <family val="2"/>
        <charset val="204"/>
        <scheme val="minor"/>
      </rPr>
      <t xml:space="preserve">ВАРИАНТ ИСПОЛНЕНИЯ: </t>
    </r>
    <r>
      <rPr>
        <sz val="9"/>
        <color theme="1"/>
        <rFont val="Calibri"/>
        <family val="2"/>
        <charset val="204"/>
        <scheme val="minor"/>
      </rPr>
      <t xml:space="preserve">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МОНИТОР: </t>
    </r>
    <r>
      <rPr>
        <sz val="9"/>
        <color theme="1"/>
        <rFont val="Calibri"/>
        <family val="2"/>
        <charset val="204"/>
        <scheme val="minor"/>
      </rPr>
      <t xml:space="preserve">ЦВЕТНОЙ TFT, 7 ДЮЙМОВ.                  
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 </t>
    </r>
    <r>
      <rPr>
        <sz val="9"/>
        <color theme="1"/>
        <rFont val="Calibri"/>
        <family val="2"/>
        <charset val="204"/>
        <scheme val="minor"/>
      </rPr>
      <t xml:space="preserve">- ЦВЕТ БЕЛЫЙ.
</t>
    </r>
    <r>
      <rPr>
        <b/>
        <i/>
        <sz val="9"/>
        <color theme="1"/>
        <rFont val="Calibri"/>
        <family val="2"/>
        <charset val="204"/>
        <scheme val="minor"/>
      </rPr>
      <t>ПИТАНИЕ</t>
    </r>
    <r>
      <rPr>
        <sz val="9"/>
        <color theme="1"/>
        <rFont val="Calibri"/>
        <family val="2"/>
        <charset val="204"/>
        <scheme val="minor"/>
      </rPr>
      <t xml:space="preserve">: 110-220 В, 50 ГЦ. </t>
    </r>
    <r>
      <rPr>
        <b/>
        <i/>
        <sz val="9"/>
        <color theme="1"/>
        <rFont val="Calibri"/>
        <family val="2"/>
        <charset val="204"/>
        <scheme val="minor"/>
      </rPr>
      <t>РАЗМЕР</t>
    </r>
    <r>
      <rPr>
        <sz val="9"/>
        <color theme="1"/>
        <rFont val="Calibri"/>
        <family val="2"/>
        <charset val="204"/>
        <scheme val="minor"/>
      </rPr>
      <t xml:space="preserve">: 255х155х26,5 мм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Сохраняет фото при вызове.</t>
    </r>
    <r>
      <rPr>
        <sz val="9"/>
        <color theme="1"/>
        <rFont val="Calibri"/>
        <family val="2"/>
        <charset val="204"/>
        <scheme val="minor"/>
      </rPr>
      <t>Громкость звонка не регулируется.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</si>
  <si>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 - ЦВЕТ БЕЛЫЙ.
</t>
    </r>
    <r>
      <rPr>
        <b/>
        <i/>
        <sz val="9"/>
        <color theme="1"/>
        <rFont val="Calibri"/>
        <family val="2"/>
        <charset val="204"/>
        <scheme val="minor"/>
      </rPr>
      <t xml:space="preserve">ПИТАНИЕ: </t>
    </r>
    <r>
      <rPr>
        <sz val="9"/>
        <color theme="1"/>
        <rFont val="Calibri"/>
        <family val="2"/>
        <charset val="204"/>
        <scheme val="minor"/>
      </rPr>
      <t>110-220 В, 50 ГЦ.</t>
    </r>
    <r>
      <rPr>
        <b/>
        <i/>
        <sz val="9"/>
        <color theme="1"/>
        <rFont val="Calibri"/>
        <family val="2"/>
        <charset val="204"/>
        <scheme val="minor"/>
      </rPr>
      <t>МАКСИМАЛЬНАЯ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i/>
        <sz val="9"/>
        <color theme="1"/>
        <rFont val="Calibri"/>
        <family val="2"/>
        <charset val="204"/>
        <scheme val="minor"/>
      </rPr>
      <t xml:space="preserve">ДЛИНА ЛИНИИ: </t>
    </r>
    <r>
      <rPr>
        <sz val="9"/>
        <color theme="1"/>
        <rFont val="Calibri"/>
        <family val="2"/>
        <charset val="204"/>
        <scheme val="minor"/>
      </rPr>
      <t xml:space="preserve">200М(4х0,75 Мm)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255х155х26,5 мм.   </t>
    </r>
    <r>
      <rPr>
        <b/>
        <i/>
        <sz val="10"/>
        <color theme="1"/>
        <rFont val="Calibri"/>
        <family val="2"/>
        <charset val="204"/>
        <scheme val="minor"/>
      </rPr>
      <t>Запись фото и видео при вызове.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В комплекте карта памяти 4GB. 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</si>
  <si>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ТРУБКИ). 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>: ЦВЕТНОЙ TFT,</t>
    </r>
    <r>
      <rPr>
        <b/>
        <sz val="9"/>
        <color theme="1"/>
        <rFont val="Calibri"/>
        <family val="2"/>
        <charset val="204"/>
        <scheme val="minor"/>
      </rPr>
      <t xml:space="preserve"> 8 ДЮЙМОВ</t>
    </r>
    <r>
      <rPr>
        <sz val="9"/>
        <color theme="1"/>
        <rFont val="Calibri"/>
        <family val="2"/>
        <charset val="204"/>
        <scheme val="minor"/>
      </rPr>
      <t xml:space="preserve">.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sz val="9"/>
        <color theme="1"/>
        <rFont val="Calibri"/>
        <family val="2"/>
        <charset val="204"/>
        <scheme val="minor"/>
      </rPr>
      <t>:</t>
    </r>
    <r>
      <rPr>
        <b/>
        <i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800х600рх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ЦВЕТ МОНИТОРА</t>
    </r>
    <r>
      <rPr>
        <sz val="9"/>
        <color theme="1"/>
        <rFont val="Calibri"/>
        <family val="2"/>
        <charset val="204"/>
        <scheme val="minor"/>
      </rPr>
      <t xml:space="preserve"> - ЧЁРНЫЙ </t>
    </r>
    <r>
      <rPr>
        <b/>
        <i/>
        <sz val="9"/>
        <color theme="1"/>
        <rFont val="Calibri"/>
        <family val="2"/>
        <charset val="204"/>
        <scheme val="minor"/>
      </rPr>
      <t>ПИТАНИЕ</t>
    </r>
    <r>
      <rPr>
        <sz val="9"/>
        <color theme="1"/>
        <rFont val="Calibri"/>
        <family val="2"/>
        <charset val="204"/>
        <scheme val="minor"/>
      </rPr>
      <t xml:space="preserve">: 110-220 В, 50 ГЦ.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</t>
    </r>
    <r>
      <rPr>
        <sz val="9"/>
        <color theme="1"/>
        <rFont val="Calibri"/>
        <family val="2"/>
        <charset val="204"/>
        <scheme val="minor"/>
      </rPr>
      <t xml:space="preserve">: 200М(4х0,75 Мm)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</t>
    </r>
    <r>
      <rPr>
        <sz val="9"/>
        <color theme="1"/>
        <rFont val="Calibri"/>
        <family val="2"/>
        <charset val="204"/>
        <scheme val="minor"/>
      </rPr>
      <t xml:space="preserve">: 275х170х25 мм.  </t>
    </r>
    <r>
      <rPr>
        <b/>
        <i/>
        <sz val="10"/>
        <color theme="1"/>
        <rFont val="Calibri"/>
        <family val="2"/>
        <charset val="204"/>
        <scheme val="minor"/>
      </rPr>
      <t>Особенности модели</t>
    </r>
    <r>
      <rPr>
        <sz val="9"/>
        <color theme="1"/>
        <rFont val="Calibri"/>
        <family val="2"/>
        <charset val="204"/>
        <scheme val="minor"/>
      </rPr>
      <t xml:space="preserve">: На боковой панели имеется Micro-SD порт. В комплекте карта памяти 4GB. Время записи видео 10 секунд. Сохраняет фото при вызове.                                          </t>
    </r>
  </si>
  <si>
    <t xml:space="preserve">Матрица 1/4" CMOS, Разрешение: 1 Mpx. Кол-во пикселей 1280x720. Чувствительность 0,1 Lux. Объектив 3,6 мм. Угол обзора 53°
</t>
  </si>
  <si>
    <t>Матрица 1/4" CMOS, 1Мп. Чувствительность: 0,01ЛК.Объектив: 2,8 - 12 ММ. Угол обзора 67°-17° Частота кадров:25 к/с при разрешении 720P(1280*720px). Температура эксплуатации -40 ~ +50°C Сеть:10/100M. Отсутствует аналоговый выход.</t>
  </si>
  <si>
    <t>Матрица 1/4" CMOS, 1Мп. Чувствительность: 0,01ЛК.Объектив: 2,8 - 12 ММ. Угол обзора 67°-17° Частота кадров:25 к/с при разрешении 720P(1280*720px). Температура эксплуатации -40 ~ +50°C Сеть:10/100M, Аналоговый видеовыход</t>
  </si>
  <si>
    <t>Матрица 1/3" CMOS, 1,3Мп. Чувствительность: 0,01ЛК.Объектив: 2,8 - 12 ММ. Угол обзора 78°-21° Частота кадров:25 к/с при разрешении 960P.Температура эксплуатации -40 ~ +50°C Сеть:10/100M</t>
  </si>
  <si>
    <t>Матрица 1/3" CMOS, 1,3Мп. Чувствительность: 0,01ЛК.Объектив: 2,8 - 12 ММ. Угол обзора 78°-21° Частота кадров:25 к/с при разрешении 960P.Температура эксплуатации -40 ~ +50°C Сеть:10/100M. Отсутствует аналоговый выход.</t>
  </si>
  <si>
    <t>Матрица 1/3" CMOS, 1,3Мп. Чувствительность: 0,01ЛК.Объектив: 2,8 - 12 ММ. Угол обзора 78°-21° Частота кадров:25 к/с при разрешении 960P.Температура эксплуатации -40 ~ +50°C Сеть:10/100M. Внешнее подключение микрофона через разъём rca.  Аудиокодек - PCM S16 LE (araw).</t>
  </si>
  <si>
    <t>Матрица1/4" CMOS, 1Мп. Чувствительность: 0,01ЛК.Объектив: 2,8 - 12 ММ. Угол обзора 67°-17°. Частота кадров:25 к/с при разрешении 720P(1280*720px). Температура эксплуатации -40 ~ +50°C Сеть:10/100M, Аналоговый видеовыход</t>
  </si>
  <si>
    <t>Матрица 1/4" CMOS, 1Мп. Чувствительность: 0,01ЛК.Объектив: 2,8- 12 ММ. Угол обзора 67°-17° Частота кадров:25 к/с при разрешении 720P.Температура эксплуатации -40 ~ +50°C Сеть:10/100M. Отсутствует аналоговый выход.</t>
  </si>
  <si>
    <t>Матрица 1/4" CMOS, 1Мп. Чувствительность: 0,01ЛК.Объектив: 2,8- 12 ММ. Угол обзора 67°-17 Частота кадров:25 к/с при разрешении 720P.Температура эксплуатации -40 ~ +50°C Сеть:10/100M</t>
  </si>
  <si>
    <t>Матрица 1/2.7 " CMOS, 3Мп. Чувствительность: 0,01ЛК.Объектив: 2,8 - 12 ММ. Угол обзора 86°-24° Частота Кадров:20 к/с при разрешении 1536P. Температура эксплуатации -40 ~ +50°C Сеть:10/100M</t>
  </si>
  <si>
    <t>Матрица 1/2.7 " CMOS, 2Мп. Чувствительность: 0,01ЛК.Объектив: 2,8 - 12 ММ. Угол обзора 86°-24 Частота кадров:25 к/с при разрешении 1080P.Температура эксплуатации -40 ~ +50°C Сеть:10/100M</t>
  </si>
  <si>
    <t>Матрица 1/2.7 " CMOS, 2Мп. Чувствительность: 0,01ЛК.Объектив: 2,8 - 12 ММ. Угол обзора 86°-24° Частота кадров:25 к/с при разрешении 1080P.Температура эксплуатации -40 ~ +50°C Сеть:10/100M. Отсутствует аналоговый выход.</t>
  </si>
  <si>
    <t>Матрица 1/2.7 " CMOS, 2Мп. Чувствительность: 0,01ЛК.Объектив: 2,8 - 12 ММ. Угол обзора 86°-24° Частота кадров:25 к/с при разрешении 1080P.Температура эксплуатации -40 ~ +50°C Сеть:10/100M</t>
  </si>
  <si>
    <t>Матрица1/4" CMOS, 1Мп. Чувствительность: 0,01ЛК.Объектив: 2,8 - 12 ММ.Угол обзора 67°-17° Частота кадров:25 к/с при разрешении 720P(1280*720px). Температура эксплуатации -40 ~ +50°C Сеть:10/100M, Аналоговый видеовыход</t>
  </si>
  <si>
    <t>Матрица1/3" CMOS, 1,3Мп. Чувствительность: 0,01ЛК.Объектив: 2,8 - 12 ММ. Угол обзора 78°-21°  Частота кадров:25 к/с при разрешении 960P.Температура эксплуатации -40 ~ +50°C Сеть:10/100M. Отсутствует аналоговый выход.</t>
  </si>
  <si>
    <t>Матрица1/3" CMOS, 1,3Мп. Чувствительность: 0,01ЛК.Объектив: 2,8 - 12 ММ. Угол обзора 78°-21°  Частота кадров:25 к/с при разрешении 720P(1280*720px). Температура эксплуатации -40 ~ +50°C Сеть:10/100M, Аналоговый видеовыход</t>
  </si>
  <si>
    <t>Матрица 1/3" CMOS, 1,3Мп. Чувствительность: 0,01ЛК.Объектив: 2,8 - 12 ММ. Угол обзора 78°-21° Частота кадров:25 к/с при разрешении 960P(1280*960px). Температура эксплуатации -40 ~ +50°C Сеть:10/100M. Отсутствует аналоговый выход. Внешнее подключение микрофона через разъём rca.  Аудиокодек - PCM S16 LE (araw).</t>
  </si>
  <si>
    <t>Матрица 1/3" CMOS, 1,3Мп. Чувствительность: 0,01ЛК.Объектив: 2,8 - 12 ММ. Угол обзора 81°-22° Частота кадров:25 к/с при разрешении 960P.Температура эксплуатации -40 ~ +50°C Сеть:10/100M</t>
  </si>
  <si>
    <t>Матрица 1/3" CMOS, 1,3Мп. Чувствительность: 0,01ЛК.Объектив: 2,8 - 12 ММ. Угол обзора 81°-22° Частота кадров:25 к/с при разрешении 960P.Температура эксплуатации -40 ~ +50°C Сеть:10/100M. Отсутствует аналоговый выход.</t>
  </si>
  <si>
    <t>Уголок для крепления замка C-R HIQ-LOCK-280</t>
  </si>
  <si>
    <t>Уголок для крепления замка C-R HIQ-LOCK-350</t>
  </si>
  <si>
    <t>Матрица 1/3" CMOS, 1.3Мп. Чувствительность: 0,01ЛК.Объектив: 3,6 ММ. Угол обзора 53°  Частота кадров:25 к/с при разрешении 960P.Температура эксплуатации -0~+50°C. Сеть:10/100M</t>
  </si>
  <si>
    <t>Камера в антивандальном металлическом корпусе. Полная пыле и влаго-изоляция (степень защиты IP-66). ИК-подсветка до 30 м. Два видео потока формата H264. .Переключение режимов день/ночь.Механический ИК фильтр.Аналоговый видеовыход (опционально).Русскоязычный Web-интерфейс. Поддержка PoE (опционально).Многоуровневый доступ пользователей с защитой паролем.
 Установка микрофона/вывода для микрофона (опционально).  В комплекте русскоязычное ПО «HiQ-CMS» в комплекте.</t>
  </si>
  <si>
    <t>HIQ-7204м</t>
  </si>
  <si>
    <t>HiQ-4730Н</t>
  </si>
  <si>
    <t>HiQ-3530 Н</t>
  </si>
  <si>
    <t>HiQ-2230 Н</t>
  </si>
  <si>
    <t>HiQ-2630Н</t>
  </si>
  <si>
    <t>Матрица 1/2.7 " CMOS, 3Мп. Чувствительность: 0,01ЛК.Объектив: 3,6 ММ. Угол обзора 72° Частота кадров:20 к/с при разрешении 1536P.Температура эксплуатации -40 ~ +50°C Сеть:10/100M</t>
  </si>
  <si>
    <t>Матрица 1/2.7 " CMOS, 3Мп. Чувствительность: 0,01ЛК.Объектив: 2,8 - 12 ММ. Угол обзора 86°-24° Частота Кадров:20 к/с при разрешении 1536P. Температура эксплуатации 0 ~ +50°C Сеть:10/100M</t>
  </si>
  <si>
    <t>HiQ-2230Н</t>
  </si>
  <si>
    <t>HiQ-7208MH</t>
  </si>
  <si>
    <t xml:space="preserve">AHDH
(1080P)
</t>
  </si>
  <si>
    <t>Цифровой видеорегистратор на базе Linux, 8 каналов. Мультиплекс ( Наблюдение / Запись / Воспроизведение / Сеть / Настройки) Кодек: H.264.Видеорегистратор сохраняет видео с 8-и аналоговых камер, записывает видеофайлы при разрешении AHDH(1080P) — 15 к/сек на канал. Входы аналоговые BNCх8, RCAx4.Выходы VGAх1, HDMI x1, RCAx1. Скорость при разрешении записи AHDM (720P) 200 к/с. Имеет уникальный сервис для удалённого просмотра архива без статического ip-адреса (Наличие облачного сервиса). Запись видеофайлов может выполняться в ручном режиме, по расписанию, по детектору, по тревоге, также имеется функция предзаписи. Жесткий диск 1 SATA до 4Тб. Размеры 320х230х50 мм. Пульт в комплект не входит!</t>
  </si>
  <si>
    <t>HIQ-7204МН</t>
  </si>
  <si>
    <r>
      <rPr>
        <b/>
        <sz val="11"/>
        <color indexed="8"/>
        <rFont val="Calibri"/>
        <family val="2"/>
        <charset val="204"/>
      </rPr>
      <t>Цифровой видеорегистратор на базе Linux, 4 канала</t>
    </r>
    <r>
      <rPr>
        <sz val="11"/>
        <color indexed="8"/>
        <rFont val="Calibri"/>
        <family val="2"/>
        <charset val="204"/>
      </rPr>
      <t>.Мультиплекс ( Наблюдение / Запись / Воспроизведение / Сеть / Настройки) Кодек: H.264. аналоговых камер, записывает видеофайлы при разрешении AHDH(1080P) — 15 к/сек на канал.Скорость при разрешении записи AHDM (720P) 100 к/с. Имеет уникальный сервис для удалённого просмотра архива без статического ip-адреса (Наличие облачного сервиса).Запись видеофайлов может выполняться в ручном режиме, по расписанию, по детектору, по тревоге, также имеется функция предзаписи. Входы аналоговые: BNCх4, RCAx4. Выходы: VGAх1, HDMI x1, RCAx1. Видеостандарты: NTSC, PAL. Хранение: жесткий диск 1 SATA до 4Тб. Размеры 320х230х50 мм. Пульт в комплект не входит!</t>
    </r>
  </si>
  <si>
    <r>
      <rPr>
        <b/>
        <sz val="11"/>
        <color indexed="8"/>
        <rFont val="Calibri"/>
        <family val="2"/>
        <charset val="204"/>
      </rPr>
      <t>Цифровой видеорегистратор на базе Linux, 8 каналов.</t>
    </r>
    <r>
      <rPr>
        <sz val="11"/>
        <color indexed="8"/>
        <rFont val="Calibri"/>
        <family val="2"/>
        <charset val="204"/>
      </rPr>
      <t xml:space="preserve"> Мультиплекс ( Наблюдение / Запись / Воспроизведение / Сеть / Настройки) Кодек: H.264.Видеорегистратор сохраняет видео с 8-и аналоговых камер, записывает видеофайлы при разрешении AHDH(1080P) — 15 к/сек на канал. Входы аналоговые BNCх8, RCAx4.Выходы VGAх1, HDMI x1, RCAx1. Скорость при разрешении записи AHDM (720P) 200 к/с. Имеет уникальный сервис для удалённого просмотра архива без статического ip-адреса (Наличие облачного сервиса). Запись видеофайлов может выполняться в ручном режиме, по расписанию, по детектору, по тревоге, также имеется функция предзаписи. Жесткий диск 1 SATA до 4Тб. Размеры 320х230х50 мм. Пульт в комплект не входит!</t>
    </r>
  </si>
  <si>
    <t>HiQ-PS 1080 1Gbit</t>
  </si>
  <si>
    <r>
      <t xml:space="preserve">Коммутатор. 8 POE.
</t>
    </r>
    <r>
      <rPr>
        <sz val="10"/>
        <color theme="1"/>
        <rFont val="Calibri"/>
        <family val="2"/>
        <charset val="204"/>
        <scheme val="minor"/>
      </rPr>
      <t>Количество портов 8x1Gbit PoE. Каждый из портов с поддержкой PoE может обеспечить питание мощностью 15,4 Вт, Суммарная мощность PoE 125Вт. Сетевой интерфейс RJ-45. Скорость передачи данных Ethernet 10/100/1000 Mbps (Half/Full duplex). Поддержка стандарта IEEE 802.3., IEEE 802.3u, IEEE 802.3af , IEEE 802.3x. Буфер 96 кб.Адресная таблица 2K MAC entries</t>
    </r>
  </si>
  <si>
    <t>Коммутатор. 8 POE.
Количество портов 8x1Gbit PoE. Каждый из портов с поддержкой PoE может обеспечить питание мощностью 15,4 Вт, Суммарная мощность PoE 125Вт. Сетевой интерфейс RJ-45. Скорость передачи данных Ethernet 10/100/1000 Mbps (Half/Full duplex). Поддержка стандарта IEEE 802.3., IEEE 802.3u, IEEE 802.3af , IEEE 802.3x. Буфер 96 кб.Адресная таблица 2K MAC entries</t>
  </si>
  <si>
    <t xml:space="preserve">Комлект уголков для электромагнитных замков на 280 кг. </t>
  </si>
  <si>
    <r>
      <rPr>
        <b/>
        <sz val="12"/>
        <color theme="1"/>
        <rFont val="Calibri"/>
        <family val="2"/>
        <charset val="204"/>
        <scheme val="minor"/>
      </rPr>
      <t>НАБОР ДЛЯ КРЕПЛЕНИЯ ЗАМКА ЭЛ. МАГНИТНОГО HIQ-LOCK-280</t>
    </r>
    <r>
      <rPr>
        <sz val="12"/>
        <color theme="1"/>
        <rFont val="Calibri"/>
        <family val="2"/>
        <charset val="204"/>
        <scheme val="minor"/>
      </rPr>
      <t xml:space="preserve">
Комплект L и Z образных креплений для замка с усилием 280 кг
Размеры:  L - крепление 250х30х56 мм
                Z - крепление 180х49х49 мм
                                      180х49х49 мм</t>
    </r>
  </si>
  <si>
    <t>Комплект L и Z образных креплений для замка с усилием 350 кг
Размеры:  L - крепление 250х30х47 мм
                Z - крепление 180х49х49 мм
                                      180х49х42 мм</t>
  </si>
  <si>
    <t xml:space="preserve">Комплект уголков для электромагнитных замков на 350 кг </t>
  </si>
  <si>
    <t xml:space="preserve">Комплект для уголков для электромагнитных замков на 280 кг </t>
  </si>
  <si>
    <t xml:space="preserve">Комлект для уголков для электромагнитных замков на 350 кг. </t>
  </si>
  <si>
    <t>Комплект L и Z образных креплений для замка с усилием 280 кг
Размеры:  L - крепление 250х30х47 мм
                Z - крепление 180х49х49 мм
                                      180х49х42 мм</t>
  </si>
  <si>
    <t>25</t>
  </si>
  <si>
    <t>26</t>
  </si>
  <si>
    <t>27</t>
  </si>
  <si>
    <t>28</t>
  </si>
  <si>
    <t>HiQ-2620 А</t>
  </si>
  <si>
    <t>HiQ-2610 А</t>
  </si>
  <si>
    <t>Камера выполнена в серебристом металлическом антивандальном корпусе. ИК подсветка автоматически включается в сумерках. Вариофокальный объектив позволяет менять угол обзора. Дальность подсветки 30 м. Кол-во светдиодов-36. Размеры 165*95 мм</t>
  </si>
  <si>
    <t>HiQ-2205</t>
  </si>
  <si>
    <t xml:space="preserve">
Матрица 1/3" CMOS, 1,3Мп. Чувствительность: 0,01ЛК.Объектив: 2,8 - 12 ММ.Частота кадров:25 к/с при разрешении 960P (1280*960px).угол обзора 85°-20° Температура эксплуатации 0~+50°C. Сеть:10/100M</t>
  </si>
  <si>
    <t>HiQ-4420 H POE</t>
  </si>
  <si>
    <t>Камера в пластиковом белом корпусе. Металлический корпус серебристого цвета. Степень защиты IP-66 (пыле и влаго-защищенность). ИК подсветка в 30 светодиодов пробивает темноту на расстоянии от 20 м. В комплекте с камерой поставляется удобный металлический шарнирный кронштейн. IP камеры фирмы «HiQ» имеют современный формат сжатия H264, высокое разрешение, до 2 Мп, сетевой доступ, широкие функциональные возможности Поддержка протокола RTSP. Поддержка PoE (опционально).Установка микрофона/вывода для микрофона (опционально)</t>
  </si>
  <si>
    <r>
      <rPr>
        <b/>
        <sz val="11"/>
        <color theme="1"/>
        <rFont val="Calibri"/>
        <family val="2"/>
        <charset val="204"/>
        <scheme val="minor"/>
      </rPr>
      <t>Цифровой видеорегистратор на базе Linux, 16 каналов</t>
    </r>
    <r>
      <rPr>
        <sz val="11"/>
        <color theme="1"/>
        <rFont val="Calibri"/>
        <family val="2"/>
        <charset val="204"/>
        <scheme val="minor"/>
      </rPr>
      <t>.Мультиплекс ( Наблюдение / Запись / Воспроизведение / Сеть / Настройки)Поканальная настройка. Сетевой интерфейс: RJ-45. Кодек: H.264/ Видеовходы: BNCх16. Видеовыходы:VGA x 1, BNC х 1, HDMI x1. Аудиовыходы: RCA × 1.Запись: аналоговое видео - D1, HD1, CIF: 400 к\с, 960H: 200к\с. Видеостандарты: NTSC, PAL. Имеет уникальный сервис для удалённого просмотра архива без статического ip-адреса. Жесткий диск 1 SATA до 4Тб. Максимальный битрейт на канал - 8Мбит/сек. Размеры 255х220х45 мм.  Пульт в комплект не входит!</t>
    </r>
    <r>
      <rPr>
        <b/>
        <i/>
        <sz val="11"/>
        <color theme="1"/>
        <rFont val="Calibri"/>
        <family val="2"/>
        <charset val="204"/>
        <scheme val="minor"/>
      </rPr>
      <t>Запись ведется со скоростью 25 к/с для всех режимов, кроме 960H в аналоге. Для 960H – 12,5 к/с.</t>
    </r>
  </si>
  <si>
    <r>
      <rPr>
        <b/>
        <sz val="11"/>
        <color indexed="8"/>
        <rFont val="Calibri"/>
        <family val="2"/>
        <charset val="204"/>
      </rPr>
      <t>Цифровой видеорегистратор на базе Linux, 16 каналов</t>
    </r>
    <r>
      <rPr>
        <sz val="11"/>
        <color indexed="8"/>
        <rFont val="Calibri"/>
        <family val="2"/>
        <charset val="204"/>
      </rPr>
      <t>. Мультиплекс ( Наблюдение / Запись / Воспроизведение / Сеть / Настройки) Кодек: H.264. Видеорегистратор сохраняет видео с 16-ти аналоговых камер, записывает видеофайлы при разрешении AHDM — 25 к/сек на канал. Входы аналоговые BNCх16, RCAx2. Выходы VGAх1, HDMI x1, RCAх1.Скорость при разрешении записи 960x576 пикселей 400 к/с. Жесткий диск 1 SATA до 4Тб
Максимальный битрейт на канал 8Мбит/сек. Имеет уникальный сервис для удалённого просмотра архива без статического ip-адреса (Наличие облачного сервиса)Пульт в комплект не входит!</t>
    </r>
  </si>
  <si>
    <r>
      <rPr>
        <b/>
        <sz val="11"/>
        <color theme="1"/>
        <rFont val="Calibri"/>
        <family val="2"/>
        <charset val="204"/>
        <scheme val="minor"/>
      </rPr>
      <t>Цифровой видеорегистратор на базе Linux, 16 каналов</t>
    </r>
    <r>
      <rPr>
        <sz val="11"/>
        <color theme="1"/>
        <rFont val="Calibri"/>
        <family val="2"/>
        <charset val="204"/>
        <scheme val="minor"/>
      </rPr>
      <t xml:space="preserve">.Мультиплекс ( Наблюдение / Запись / Воспроизведение / Сеть / Настройки)Поканальная настройка. Сетевой интерфейс: RJ-45. Кодек: H.264/ Видеовходы: BNCх16. Видеовыходы:VGA x 1, BNC х 1, HDMI x1. Аудиовыходы: RCA × 1.Запись: аналоговое видео - D1, HD1, CIF: 400 к\с, 960H: 200к\с. Видеостандарты: NTSC, PAL. Имеет уникальный сервис для удалённого просмотра архива без статического ip-адреса. Жесткий диск 1 SATA до 4Тб. Максимальный битрейт на канал - 8Мбит/сек. Размеры 255х220х45 мм.Пульт в комплект не входит!  </t>
    </r>
    <r>
      <rPr>
        <b/>
        <i/>
        <sz val="11"/>
        <color theme="1"/>
        <rFont val="Calibri"/>
        <family val="2"/>
        <charset val="204"/>
        <scheme val="minor"/>
      </rPr>
      <t>Запись ведется со скоростью 25 к/с для всех режимов, кроме 960H в аналоге. Для 960H – 12,5 к/с.</t>
    </r>
  </si>
  <si>
    <t>Прайс HiQ от 11.01.2016г.</t>
  </si>
  <si>
    <t>Прайс HiQ от11.01.2016г.</t>
  </si>
</sst>
</file>

<file path=xl/styles.xml><?xml version="1.0" encoding="utf-8"?>
<styleSheet xmlns="http://schemas.openxmlformats.org/spreadsheetml/2006/main">
  <numFmts count="1">
    <numFmt numFmtId="164" formatCode="0.0"/>
  </numFmts>
  <fonts count="15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7"/>
      <color indexed="8"/>
      <name val="Calibri"/>
      <family val="2"/>
      <charset val="204"/>
    </font>
    <font>
      <b/>
      <i/>
      <sz val="9"/>
      <color indexed="8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1"/>
      <color indexed="60"/>
      <name val="Calibri"/>
      <family val="2"/>
      <charset val="204"/>
    </font>
    <font>
      <u/>
      <sz val="11"/>
      <color indexed="8"/>
      <name val="Calibri"/>
      <family val="2"/>
      <charset val="204"/>
    </font>
    <font>
      <b/>
      <u/>
      <sz val="11"/>
      <color indexed="60"/>
      <name val="Calibri"/>
      <family val="2"/>
      <charset val="204"/>
    </font>
    <font>
      <u/>
      <sz val="11"/>
      <color indexed="60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8"/>
      <color indexed="16"/>
      <name val="Tahoma"/>
      <family val="2"/>
      <charset val="204"/>
    </font>
    <font>
      <b/>
      <i/>
      <sz val="12"/>
      <color indexed="8"/>
      <name val="Cambria"/>
      <family val="1"/>
      <charset val="204"/>
    </font>
    <font>
      <b/>
      <i/>
      <u/>
      <sz val="12"/>
      <color indexed="8"/>
      <name val="Cambria"/>
      <family val="1"/>
      <charset val="204"/>
    </font>
    <font>
      <b/>
      <sz val="11"/>
      <color rgb="FF3F3F3F"/>
      <name val="Calibri"/>
      <family val="2"/>
      <charset val="204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u/>
      <sz val="16"/>
      <color theme="9" tint="-0.499984740745262"/>
      <name val="Calibri"/>
      <family val="2"/>
    </font>
    <font>
      <u/>
      <sz val="16"/>
      <color theme="10"/>
      <name val="Calibri"/>
      <family val="2"/>
    </font>
    <font>
      <b/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rgb="FF3F3F3F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2"/>
      <color rgb="FF33660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color theme="1"/>
      <name val="Calibri"/>
      <family val="2"/>
      <charset val="204"/>
      <scheme val="minor"/>
    </font>
    <font>
      <u/>
      <sz val="14"/>
      <color theme="9" tint="-0.499984740745262"/>
      <name val="Calibri"/>
      <family val="2"/>
    </font>
    <font>
      <b/>
      <sz val="11"/>
      <color theme="0"/>
      <name val="Calibri"/>
      <family val="2"/>
      <charset val="204"/>
      <scheme val="minor"/>
    </font>
    <font>
      <u/>
      <sz val="16"/>
      <color theme="0"/>
      <name val="Times New Roman"/>
      <family val="1"/>
      <charset val="204"/>
    </font>
    <font>
      <u/>
      <sz val="11"/>
      <color theme="0"/>
      <name val="Calibri"/>
      <family val="2"/>
    </font>
    <font>
      <b/>
      <i/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6"/>
      <color theme="0"/>
      <name val="Calibri"/>
      <family val="2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i/>
      <sz val="8"/>
      <color theme="1"/>
      <name val="Calibri"/>
      <family val="2"/>
      <charset val="204"/>
      <scheme val="minor"/>
    </font>
    <font>
      <b/>
      <sz val="10"/>
      <color theme="0"/>
      <name val="Calibri"/>
      <family val="2"/>
      <scheme val="minor"/>
    </font>
    <font>
      <b/>
      <sz val="10"/>
      <color rgb="FF000000"/>
      <name val="Calibri"/>
      <family val="2"/>
      <charset val="204"/>
      <scheme val="minor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000000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u/>
      <sz val="14"/>
      <name val="Calibri"/>
      <family val="2"/>
    </font>
    <font>
      <b/>
      <sz val="20"/>
      <color rgb="FF00F5F5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sz val="14"/>
      <color rgb="FF00F5F5"/>
      <name val="Calibri"/>
      <family val="2"/>
      <charset val="204"/>
      <scheme val="minor"/>
    </font>
    <font>
      <b/>
      <i/>
      <sz val="14"/>
      <color theme="8" tint="0.59999389629810485"/>
      <name val="Calibri"/>
      <family val="2"/>
      <charset val="204"/>
      <scheme val="minor"/>
    </font>
    <font>
      <u/>
      <sz val="14"/>
      <color theme="0"/>
      <name val="Calibri"/>
      <family val="2"/>
    </font>
    <font>
      <b/>
      <sz val="12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9F9D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82" fillId="2" borderId="16" applyNumberFormat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42" fillId="0" borderId="0"/>
  </cellStyleXfs>
  <cellXfs count="1431">
    <xf numFmtId="0" fontId="0" fillId="0" borderId="0" xfId="0"/>
    <xf numFmtId="0" fontId="0" fillId="0" borderId="0" xfId="0" applyAlignment="1">
      <alignment horizontal="center" vertical="center"/>
    </xf>
    <xf numFmtId="0" fontId="85" fillId="0" borderId="0" xfId="0" applyFont="1"/>
    <xf numFmtId="0" fontId="0" fillId="0" borderId="0" xfId="0" applyAlignment="1">
      <alignment horizontal="right"/>
    </xf>
    <xf numFmtId="0" fontId="87" fillId="0" borderId="0" xfId="0" applyFont="1" applyAlignment="1"/>
    <xf numFmtId="0" fontId="88" fillId="0" borderId="0" xfId="0" applyFont="1" applyAlignment="1">
      <alignment horizontal="center" vertical="center"/>
    </xf>
    <xf numFmtId="0" fontId="89" fillId="0" borderId="1" xfId="0" applyFont="1" applyBorder="1" applyAlignment="1">
      <alignment vertical="center" wrapText="1"/>
    </xf>
    <xf numFmtId="49" fontId="90" fillId="0" borderId="5" xfId="0" applyNumberFormat="1" applyFont="1" applyFill="1" applyBorder="1" applyAlignment="1">
      <alignment horizontal="center" vertical="center"/>
    </xf>
    <xf numFmtId="49" fontId="92" fillId="0" borderId="5" xfId="0" applyNumberFormat="1" applyFont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64" fontId="86" fillId="0" borderId="19" xfId="0" applyNumberFormat="1" applyFont="1" applyFill="1" applyBorder="1" applyAlignment="1">
      <alignment horizontal="right" vertical="center"/>
    </xf>
    <xf numFmtId="9" fontId="85" fillId="0" borderId="20" xfId="0" applyNumberFormat="1" applyFont="1" applyFill="1" applyBorder="1" applyAlignment="1">
      <alignment horizontal="center" vertical="center"/>
    </xf>
    <xf numFmtId="0" fontId="93" fillId="0" borderId="0" xfId="0" applyFont="1" applyAlignment="1">
      <alignment vertical="top"/>
    </xf>
    <xf numFmtId="49" fontId="90" fillId="3" borderId="1" xfId="0" applyNumberFormat="1" applyFont="1" applyFill="1" applyBorder="1" applyAlignment="1">
      <alignment horizontal="center" vertical="center"/>
    </xf>
    <xf numFmtId="49" fontId="90" fillId="3" borderId="10" xfId="0" applyNumberFormat="1" applyFont="1" applyFill="1" applyBorder="1" applyAlignment="1">
      <alignment vertical="center"/>
    </xf>
    <xf numFmtId="49" fontId="90" fillId="0" borderId="9" xfId="0" applyNumberFormat="1" applyFont="1" applyFill="1" applyBorder="1" applyAlignment="1">
      <alignment vertical="center"/>
    </xf>
    <xf numFmtId="0" fontId="95" fillId="0" borderId="9" xfId="0" applyFont="1" applyBorder="1" applyAlignment="1">
      <alignment textRotation="255"/>
    </xf>
    <xf numFmtId="0" fontId="95" fillId="0" borderId="2" xfId="0" applyFont="1" applyBorder="1" applyAlignment="1">
      <alignment textRotation="255"/>
    </xf>
    <xf numFmtId="0" fontId="95" fillId="0" borderId="0" xfId="0" applyFont="1" applyBorder="1" applyAlignment="1">
      <alignment wrapText="1"/>
    </xf>
    <xf numFmtId="0" fontId="89" fillId="0" borderId="1" xfId="0" applyFont="1" applyFill="1" applyBorder="1" applyAlignment="1">
      <alignment horizontal="left" vertical="center" wrapText="1"/>
    </xf>
    <xf numFmtId="49" fontId="92" fillId="0" borderId="1" xfId="0" applyNumberFormat="1" applyFont="1" applyBorder="1" applyAlignment="1">
      <alignment horizontal="center" vertical="center"/>
    </xf>
    <xf numFmtId="49" fontId="92" fillId="0" borderId="1" xfId="0" applyNumberFormat="1" applyFont="1" applyBorder="1" applyAlignment="1">
      <alignment vertical="center"/>
    </xf>
    <xf numFmtId="0" fontId="94" fillId="6" borderId="4" xfId="0" applyFont="1" applyFill="1" applyBorder="1" applyAlignment="1">
      <alignment horizontal="center" vertical="center"/>
    </xf>
    <xf numFmtId="0" fontId="94" fillId="6" borderId="7" xfId="0" applyFont="1" applyFill="1" applyBorder="1" applyAlignment="1">
      <alignment horizontal="center" vertical="center"/>
    </xf>
    <xf numFmtId="0" fontId="94" fillId="6" borderId="6" xfId="0" applyFont="1" applyFill="1" applyBorder="1" applyAlignment="1">
      <alignment horizontal="center"/>
    </xf>
    <xf numFmtId="0" fontId="94" fillId="6" borderId="8" xfId="0" applyFont="1" applyFill="1" applyBorder="1" applyAlignment="1">
      <alignment horizontal="center"/>
    </xf>
    <xf numFmtId="49" fontId="90" fillId="0" borderId="2" xfId="0" applyNumberFormat="1" applyFont="1" applyFill="1" applyBorder="1" applyAlignment="1">
      <alignment horizontal="center" vertical="center" wrapText="1"/>
    </xf>
    <xf numFmtId="0" fontId="83" fillId="0" borderId="0" xfId="2" applyAlignment="1" applyProtection="1"/>
    <xf numFmtId="0" fontId="96" fillId="0" borderId="0" xfId="2" applyFont="1" applyAlignment="1" applyProtection="1"/>
    <xf numFmtId="0" fontId="94" fillId="6" borderId="10" xfId="0" applyFont="1" applyFill="1" applyBorder="1" applyAlignment="1">
      <alignment horizontal="center" vertical="center"/>
    </xf>
    <xf numFmtId="0" fontId="94" fillId="6" borderId="12" xfId="0" applyFont="1" applyFill="1" applyBorder="1" applyAlignment="1">
      <alignment horizontal="center" vertical="center"/>
    </xf>
    <xf numFmtId="49" fontId="90" fillId="0" borderId="1" xfId="0" applyNumberFormat="1" applyFont="1" applyFill="1" applyBorder="1" applyAlignment="1">
      <alignment horizontal="center" vertical="center" wrapText="1"/>
    </xf>
    <xf numFmtId="49" fontId="90" fillId="0" borderId="9" xfId="0" applyNumberFormat="1" applyFont="1" applyFill="1" applyBorder="1" applyAlignment="1">
      <alignment horizontal="center"/>
    </xf>
    <xf numFmtId="2" fontId="94" fillId="6" borderId="4" xfId="0" applyNumberFormat="1" applyFont="1" applyFill="1" applyBorder="1" applyAlignment="1">
      <alignment horizontal="center" vertical="center"/>
    </xf>
    <xf numFmtId="2" fontId="94" fillId="6" borderId="7" xfId="0" applyNumberFormat="1" applyFont="1" applyFill="1" applyBorder="1" applyAlignment="1">
      <alignment horizontal="center" vertical="center"/>
    </xf>
    <xf numFmtId="0" fontId="83" fillId="7" borderId="0" xfId="2" applyFill="1" applyAlignment="1" applyProtection="1"/>
    <xf numFmtId="0" fontId="0" fillId="7" borderId="0" xfId="0" applyFill="1"/>
    <xf numFmtId="0" fontId="96" fillId="7" borderId="0" xfId="2" applyFont="1" applyFill="1" applyAlignment="1" applyProtection="1"/>
    <xf numFmtId="0" fontId="87" fillId="7" borderId="0" xfId="0" applyFont="1" applyFill="1" applyAlignment="1"/>
    <xf numFmtId="0" fontId="0" fillId="7" borderId="0" xfId="0" applyFill="1" applyAlignment="1">
      <alignment horizontal="center" vertical="center"/>
    </xf>
    <xf numFmtId="0" fontId="97" fillId="7" borderId="0" xfId="2" applyFont="1" applyFill="1" applyAlignment="1" applyProtection="1"/>
    <xf numFmtId="0" fontId="0" fillId="7" borderId="0" xfId="0" applyFill="1" applyBorder="1" applyAlignment="1">
      <alignment horizontal="center" vertical="center"/>
    </xf>
    <xf numFmtId="0" fontId="89" fillId="7" borderId="0" xfId="0" applyNumberFormat="1" applyFont="1" applyFill="1" applyBorder="1" applyAlignment="1">
      <alignment horizontal="left" vertical="center" wrapText="1"/>
    </xf>
    <xf numFmtId="0" fontId="93" fillId="7" borderId="0" xfId="0" applyFont="1" applyFill="1" applyAlignment="1">
      <alignment vertical="top"/>
    </xf>
    <xf numFmtId="0" fontId="0" fillId="7" borderId="1" xfId="0" applyFill="1" applyBorder="1"/>
    <xf numFmtId="0" fontId="94" fillId="6" borderId="13" xfId="0" applyFont="1" applyFill="1" applyBorder="1" applyAlignment="1">
      <alignment horizontal="center"/>
    </xf>
    <xf numFmtId="0" fontId="94" fillId="6" borderId="14" xfId="0" applyFont="1" applyFill="1" applyBorder="1" applyAlignment="1">
      <alignment horizontal="center"/>
    </xf>
    <xf numFmtId="0" fontId="91" fillId="0" borderId="3" xfId="0" applyFont="1" applyFill="1" applyBorder="1" applyAlignment="1">
      <alignment vertical="center" wrapText="1"/>
    </xf>
    <xf numFmtId="2" fontId="94" fillId="6" borderId="3" xfId="0" applyNumberFormat="1" applyFont="1" applyFill="1" applyBorder="1" applyAlignment="1">
      <alignment horizontal="center" vertical="center"/>
    </xf>
    <xf numFmtId="2" fontId="94" fillId="6" borderId="0" xfId="0" applyNumberFormat="1" applyFont="1" applyFill="1" applyBorder="1" applyAlignment="1">
      <alignment horizontal="center" vertical="center"/>
    </xf>
    <xf numFmtId="0" fontId="99" fillId="7" borderId="1" xfId="0" applyFont="1" applyFill="1" applyBorder="1" applyAlignment="1">
      <alignment horizontal="right" vertical="center"/>
    </xf>
    <xf numFmtId="49" fontId="90" fillId="0" borderId="6" xfId="0" applyNumberFormat="1" applyFont="1" applyFill="1" applyBorder="1" applyAlignment="1">
      <alignment horizontal="center" vertical="center" wrapText="1"/>
    </xf>
    <xf numFmtId="49" fontId="90" fillId="0" borderId="1" xfId="0" applyNumberFormat="1" applyFont="1" applyFill="1" applyBorder="1" applyAlignment="1">
      <alignment horizontal="center" vertical="center" wrapText="1"/>
    </xf>
    <xf numFmtId="0" fontId="100" fillId="0" borderId="1" xfId="0" applyFont="1" applyFill="1" applyBorder="1" applyAlignment="1">
      <alignment horizontal="center" vertical="top"/>
    </xf>
    <xf numFmtId="0" fontId="55" fillId="0" borderId="0" xfId="0" applyFont="1" applyFill="1" applyBorder="1" applyAlignment="1">
      <alignment vertical="center" wrapText="1"/>
    </xf>
    <xf numFmtId="0" fontId="92" fillId="7" borderId="1" xfId="0" applyFont="1" applyFill="1" applyBorder="1"/>
    <xf numFmtId="0" fontId="92" fillId="7" borderId="1" xfId="0" applyFont="1" applyFill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0" fillId="0" borderId="0" xfId="0" applyFill="1"/>
    <xf numFmtId="0" fontId="94" fillId="0" borderId="0" xfId="0" applyFont="1" applyFill="1"/>
    <xf numFmtId="0" fontId="94" fillId="0" borderId="0" xfId="0" applyFont="1" applyFill="1" applyAlignment="1">
      <alignment horizontal="left"/>
    </xf>
    <xf numFmtId="0" fontId="123" fillId="0" borderId="0" xfId="2" applyFont="1" applyFill="1" applyAlignment="1" applyProtection="1">
      <alignment horizontal="left"/>
    </xf>
    <xf numFmtId="0" fontId="89" fillId="0" borderId="7" xfId="0" applyFont="1" applyBorder="1" applyAlignment="1">
      <alignment vertical="center" wrapText="1"/>
    </xf>
    <xf numFmtId="0" fontId="87" fillId="7" borderId="13" xfId="0" applyFont="1" applyFill="1" applyBorder="1" applyAlignment="1">
      <alignment horizontal="center" vertical="top"/>
    </xf>
    <xf numFmtId="0" fontId="87" fillId="7" borderId="14" xfId="0" applyFont="1" applyFill="1" applyBorder="1" applyAlignment="1">
      <alignment horizontal="center" vertical="top"/>
    </xf>
    <xf numFmtId="0" fontId="92" fillId="0" borderId="1" xfId="0" applyFont="1" applyBorder="1" applyAlignment="1">
      <alignment horizontal="center" vertical="center"/>
    </xf>
    <xf numFmtId="0" fontId="91" fillId="0" borderId="4" xfId="0" applyFont="1" applyFill="1" applyBorder="1" applyAlignment="1">
      <alignment vertical="center" wrapText="1"/>
    </xf>
    <xf numFmtId="0" fontId="101" fillId="0" borderId="1" xfId="0" applyFont="1" applyFill="1" applyBorder="1" applyAlignment="1">
      <alignment vertical="center" wrapText="1"/>
    </xf>
    <xf numFmtId="164" fontId="86" fillId="0" borderId="7" xfId="0" applyNumberFormat="1" applyFont="1" applyBorder="1" applyAlignment="1">
      <alignment horizontal="center" vertical="center"/>
    </xf>
    <xf numFmtId="164" fontId="86" fillId="0" borderId="4" xfId="0" applyNumberFormat="1" applyFont="1" applyBorder="1" applyAlignment="1">
      <alignment horizontal="center" vertical="center"/>
    </xf>
    <xf numFmtId="2" fontId="94" fillId="6" borderId="4" xfId="0" applyNumberFormat="1" applyFont="1" applyFill="1" applyBorder="1" applyAlignment="1">
      <alignment horizontal="center" vertical="center"/>
    </xf>
    <xf numFmtId="2" fontId="94" fillId="6" borderId="7" xfId="0" applyNumberFormat="1" applyFont="1" applyFill="1" applyBorder="1" applyAlignment="1">
      <alignment horizontal="center" vertical="center"/>
    </xf>
    <xf numFmtId="49" fontId="90" fillId="3" borderId="5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91" fillId="0" borderId="13" xfId="0" applyFont="1" applyFill="1" applyBorder="1" applyAlignment="1">
      <alignment horizontal="left" vertical="center" wrapText="1"/>
    </xf>
    <xf numFmtId="0" fontId="126" fillId="0" borderId="1" xfId="0" applyFont="1" applyBorder="1" applyAlignment="1">
      <alignment vertical="center" wrapText="1"/>
    </xf>
    <xf numFmtId="0" fontId="92" fillId="0" borderId="5" xfId="0" applyNumberFormat="1" applyFont="1" applyFill="1" applyBorder="1" applyAlignment="1">
      <alignment horizontal="center" vertical="center"/>
    </xf>
    <xf numFmtId="0" fontId="92" fillId="0" borderId="1" xfId="0" applyNumberFormat="1" applyFont="1" applyFill="1" applyBorder="1" applyAlignment="1">
      <alignment horizontal="center" vertical="center"/>
    </xf>
    <xf numFmtId="0" fontId="92" fillId="0" borderId="2" xfId="0" applyNumberFormat="1" applyFont="1" applyFill="1" applyBorder="1" applyAlignment="1">
      <alignment horizontal="center" vertical="center"/>
    </xf>
    <xf numFmtId="0" fontId="91" fillId="0" borderId="1" xfId="0" applyFont="1" applyBorder="1" applyAlignment="1">
      <alignment vertical="center" wrapText="1"/>
    </xf>
    <xf numFmtId="0" fontId="92" fillId="0" borderId="0" xfId="0" applyNumberFormat="1" applyFont="1"/>
    <xf numFmtId="0" fontId="117" fillId="0" borderId="0" xfId="0" applyNumberFormat="1" applyFont="1" applyAlignment="1"/>
    <xf numFmtId="0" fontId="92" fillId="0" borderId="1" xfId="0" applyNumberFormat="1" applyFont="1" applyBorder="1" applyAlignment="1">
      <alignment vertical="center"/>
    </xf>
    <xf numFmtId="0" fontId="92" fillId="0" borderId="5" xfId="0" applyNumberFormat="1" applyFont="1" applyBorder="1" applyAlignment="1">
      <alignment horizontal="center" vertical="center"/>
    </xf>
    <xf numFmtId="0" fontId="92" fillId="7" borderId="1" xfId="0" applyNumberFormat="1" applyFont="1" applyFill="1" applyBorder="1"/>
    <xf numFmtId="0" fontId="92" fillId="7" borderId="1" xfId="0" applyNumberFormat="1" applyFont="1" applyFill="1" applyBorder="1" applyAlignment="1">
      <alignment horizontal="center" vertical="center"/>
    </xf>
    <xf numFmtId="0" fontId="92" fillId="3" borderId="1" xfId="0" applyNumberFormat="1" applyFont="1" applyFill="1" applyBorder="1" applyAlignment="1">
      <alignment vertical="center"/>
    </xf>
    <xf numFmtId="0" fontId="92" fillId="3" borderId="1" xfId="0" applyNumberFormat="1" applyFont="1" applyFill="1" applyBorder="1" applyAlignment="1">
      <alignment horizontal="center" vertical="center"/>
    </xf>
    <xf numFmtId="0" fontId="92" fillId="0" borderId="1" xfId="0" applyNumberFormat="1" applyFont="1" applyFill="1" applyBorder="1" applyAlignment="1">
      <alignment vertical="top"/>
    </xf>
    <xf numFmtId="0" fontId="117" fillId="7" borderId="1" xfId="0" applyNumberFormat="1" applyFont="1" applyFill="1" applyBorder="1" applyAlignment="1">
      <alignment horizontal="center" vertical="center"/>
    </xf>
    <xf numFmtId="0" fontId="92" fillId="0" borderId="4" xfId="0" applyNumberFormat="1" applyFont="1" applyBorder="1" applyAlignment="1">
      <alignment horizontal="center" vertical="center"/>
    </xf>
    <xf numFmtId="0" fontId="92" fillId="0" borderId="13" xfId="0" applyNumberFormat="1" applyFont="1" applyBorder="1" applyAlignment="1">
      <alignment horizontal="center" vertical="center"/>
    </xf>
    <xf numFmtId="0" fontId="92" fillId="0" borderId="9" xfId="0" applyNumberFormat="1" applyFont="1" applyFill="1" applyBorder="1" applyAlignment="1">
      <alignment horizontal="center" vertical="center"/>
    </xf>
    <xf numFmtId="0" fontId="92" fillId="0" borderId="5" xfId="0" applyNumberFormat="1" applyFont="1" applyFill="1" applyBorder="1" applyAlignment="1">
      <alignment vertical="center" wrapText="1"/>
    </xf>
    <xf numFmtId="0" fontId="92" fillId="0" borderId="1" xfId="0" applyNumberFormat="1" applyFont="1" applyFill="1" applyBorder="1" applyAlignment="1">
      <alignment horizontal="center" vertical="top"/>
    </xf>
    <xf numFmtId="164" fontId="115" fillId="7" borderId="10" xfId="0" applyNumberFormat="1" applyFont="1" applyFill="1" applyBorder="1" applyAlignment="1">
      <alignment horizontal="center" vertical="center"/>
    </xf>
    <xf numFmtId="2" fontId="94" fillId="6" borderId="10" xfId="0" applyNumberFormat="1" applyFont="1" applyFill="1" applyBorder="1" applyAlignment="1">
      <alignment horizontal="center" vertical="center"/>
    </xf>
    <xf numFmtId="164" fontId="86" fillId="7" borderId="10" xfId="0" applyNumberFormat="1" applyFont="1" applyFill="1" applyBorder="1" applyAlignment="1">
      <alignment horizontal="center" vertical="center"/>
    </xf>
    <xf numFmtId="164" fontId="86" fillId="7" borderId="12" xfId="0" applyNumberFormat="1" applyFont="1" applyFill="1" applyBorder="1" applyAlignment="1">
      <alignment horizontal="center" vertical="center"/>
    </xf>
    <xf numFmtId="0" fontId="92" fillId="3" borderId="5" xfId="0" applyNumberFormat="1" applyFont="1" applyFill="1" applyBorder="1" applyAlignment="1">
      <alignment horizontal="center" vertical="center"/>
    </xf>
    <xf numFmtId="0" fontId="92" fillId="0" borderId="1" xfId="0" applyNumberFormat="1" applyFont="1" applyFill="1" applyBorder="1" applyAlignment="1">
      <alignment horizontal="center" vertical="center" wrapText="1"/>
    </xf>
    <xf numFmtId="49" fontId="90" fillId="3" borderId="0" xfId="0" applyNumberFormat="1" applyFont="1" applyFill="1" applyBorder="1" applyAlignment="1">
      <alignment horizontal="center" vertical="center"/>
    </xf>
    <xf numFmtId="164" fontId="86" fillId="0" borderId="0" xfId="0" applyNumberFormat="1" applyFont="1" applyBorder="1" applyAlignment="1">
      <alignment horizontal="center" vertical="center"/>
    </xf>
    <xf numFmtId="2" fontId="94" fillId="0" borderId="0" xfId="0" applyNumberFormat="1" applyFont="1" applyFill="1" applyBorder="1" applyAlignment="1">
      <alignment horizontal="center" vertical="center"/>
    </xf>
    <xf numFmtId="0" fontId="94" fillId="6" borderId="11" xfId="0" applyFont="1" applyFill="1" applyBorder="1" applyAlignment="1">
      <alignment horizontal="center"/>
    </xf>
    <xf numFmtId="0" fontId="92" fillId="0" borderId="5" xfId="0" applyNumberFormat="1" applyFont="1" applyFill="1" applyBorder="1" applyAlignment="1">
      <alignment horizontal="center" vertical="center" wrapText="1"/>
    </xf>
    <xf numFmtId="0" fontId="91" fillId="0" borderId="1" xfId="0" applyFont="1" applyFill="1" applyBorder="1" applyAlignment="1">
      <alignment vertical="center" wrapText="1"/>
    </xf>
    <xf numFmtId="2" fontId="94" fillId="6" borderId="4" xfId="0" applyNumberFormat="1" applyFont="1" applyFill="1" applyBorder="1" applyAlignment="1">
      <alignment horizontal="center" vertical="center"/>
    </xf>
    <xf numFmtId="2" fontId="94" fillId="6" borderId="7" xfId="0" applyNumberFormat="1" applyFont="1" applyFill="1" applyBorder="1" applyAlignment="1">
      <alignment horizontal="center" vertical="center"/>
    </xf>
    <xf numFmtId="0" fontId="89" fillId="0" borderId="7" xfId="0" applyFont="1" applyFill="1" applyBorder="1" applyAlignment="1">
      <alignment horizontal="left" vertical="center" wrapText="1"/>
    </xf>
    <xf numFmtId="0" fontId="92" fillId="3" borderId="5" xfId="0" applyNumberFormat="1" applyFont="1" applyFill="1" applyBorder="1" applyAlignment="1">
      <alignment horizontal="center" vertical="center"/>
    </xf>
    <xf numFmtId="0" fontId="94" fillId="6" borderId="10" xfId="0" applyFont="1" applyFill="1" applyBorder="1" applyAlignment="1">
      <alignment horizontal="center" vertical="center"/>
    </xf>
    <xf numFmtId="0" fontId="94" fillId="6" borderId="12" xfId="0" applyFont="1" applyFill="1" applyBorder="1" applyAlignment="1">
      <alignment horizontal="center" vertical="center"/>
    </xf>
    <xf numFmtId="0" fontId="94" fillId="6" borderId="13" xfId="0" applyFont="1" applyFill="1" applyBorder="1" applyAlignment="1">
      <alignment horizontal="center"/>
    </xf>
    <xf numFmtId="0" fontId="94" fillId="6" borderId="14" xfId="0" applyFont="1" applyFill="1" applyBorder="1" applyAlignment="1">
      <alignment horizontal="center"/>
    </xf>
    <xf numFmtId="0" fontId="92" fillId="0" borderId="1" xfId="0" applyNumberFormat="1" applyFont="1" applyBorder="1" applyAlignment="1">
      <alignment horizontal="center" vertical="center"/>
    </xf>
    <xf numFmtId="164" fontId="91" fillId="0" borderId="1" xfId="0" applyNumberFormat="1" applyFont="1" applyFill="1" applyBorder="1" applyAlignment="1">
      <alignment horizontal="left" vertical="center" wrapText="1"/>
    </xf>
    <xf numFmtId="164" fontId="101" fillId="0" borderId="7" xfId="0" applyNumberFormat="1" applyFont="1" applyFill="1" applyBorder="1" applyAlignment="1">
      <alignment horizontal="left" vertical="top" wrapText="1"/>
    </xf>
    <xf numFmtId="164" fontId="101" fillId="0" borderId="7" xfId="0" applyNumberFormat="1" applyFont="1" applyFill="1" applyBorder="1" applyAlignment="1">
      <alignment horizontal="left" vertical="center" wrapText="1"/>
    </xf>
    <xf numFmtId="0" fontId="90" fillId="0" borderId="5" xfId="0" applyNumberFormat="1" applyFont="1" applyFill="1" applyBorder="1" applyAlignment="1">
      <alignment horizontal="center" vertical="center"/>
    </xf>
    <xf numFmtId="0" fontId="90" fillId="0" borderId="1" xfId="0" applyNumberFormat="1" applyFont="1" applyFill="1" applyBorder="1" applyAlignment="1">
      <alignment horizontal="center" vertical="center"/>
    </xf>
    <xf numFmtId="0" fontId="0" fillId="0" borderId="0" xfId="0" applyFont="1"/>
    <xf numFmtId="0" fontId="112" fillId="0" borderId="0" xfId="0" applyFont="1" applyAlignment="1"/>
    <xf numFmtId="0" fontId="0" fillId="7" borderId="0" xfId="0" applyFont="1" applyFill="1"/>
    <xf numFmtId="0" fontId="0" fillId="4" borderId="3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0" fontId="0" fillId="0" borderId="0" xfId="0" applyNumberFormat="1"/>
    <xf numFmtId="0" fontId="99" fillId="0" borderId="1" xfId="0" applyNumberFormat="1" applyFont="1" applyFill="1" applyBorder="1" applyAlignment="1">
      <alignment horizontal="center" vertical="center"/>
    </xf>
    <xf numFmtId="0" fontId="90" fillId="0" borderId="1" xfId="0" applyNumberFormat="1" applyFont="1" applyFill="1" applyBorder="1" applyAlignment="1">
      <alignment vertical="top"/>
    </xf>
    <xf numFmtId="0" fontId="96" fillId="7" borderId="0" xfId="2" applyNumberFormat="1" applyFont="1" applyFill="1" applyAlignment="1" applyProtection="1"/>
    <xf numFmtId="0" fontId="0" fillId="7" borderId="0" xfId="0" applyNumberFormat="1" applyFill="1"/>
    <xf numFmtId="2" fontId="94" fillId="6" borderId="4" xfId="0" applyNumberFormat="1" applyFont="1" applyFill="1" applyBorder="1" applyAlignment="1">
      <alignment horizontal="center" vertical="center"/>
    </xf>
    <xf numFmtId="2" fontId="94" fillId="6" borderId="4" xfId="0" applyNumberFormat="1" applyFont="1" applyFill="1" applyBorder="1" applyAlignment="1">
      <alignment horizontal="center" vertical="center"/>
    </xf>
    <xf numFmtId="2" fontId="94" fillId="6" borderId="7" xfId="0" applyNumberFormat="1" applyFont="1" applyFill="1" applyBorder="1" applyAlignment="1">
      <alignment horizontal="center" vertical="center"/>
    </xf>
    <xf numFmtId="164" fontId="86" fillId="7" borderId="1" xfId="0" applyNumberFormat="1" applyFont="1" applyFill="1" applyBorder="1" applyAlignment="1">
      <alignment horizontal="center" vertical="center"/>
    </xf>
    <xf numFmtId="164" fontId="86" fillId="7" borderId="4" xfId="0" applyNumberFormat="1" applyFont="1" applyFill="1" applyBorder="1" applyAlignment="1">
      <alignment horizontal="center" vertical="center"/>
    </xf>
    <xf numFmtId="164" fontId="86" fillId="7" borderId="7" xfId="0" applyNumberFormat="1" applyFont="1" applyFill="1" applyBorder="1" applyAlignment="1">
      <alignment horizontal="center" vertical="center"/>
    </xf>
    <xf numFmtId="164" fontId="86" fillId="0" borderId="1" xfId="0" applyNumberFormat="1" applyFont="1" applyBorder="1" applyAlignment="1">
      <alignment horizontal="center" vertical="center"/>
    </xf>
    <xf numFmtId="0" fontId="92" fillId="7" borderId="4" xfId="0" applyNumberFormat="1" applyFont="1" applyFill="1" applyBorder="1" applyAlignment="1">
      <alignment horizontal="center" vertical="center"/>
    </xf>
    <xf numFmtId="0" fontId="99" fillId="7" borderId="1" xfId="0" applyFont="1" applyFill="1" applyBorder="1" applyAlignment="1">
      <alignment horizontal="center" vertical="center"/>
    </xf>
    <xf numFmtId="0" fontId="99" fillId="7" borderId="4" xfId="0" applyFont="1" applyFill="1" applyBorder="1" applyAlignment="1">
      <alignment horizontal="center" vertical="center"/>
    </xf>
    <xf numFmtId="2" fontId="94" fillId="6" borderId="4" xfId="0" applyNumberFormat="1" applyFont="1" applyFill="1" applyBorder="1" applyAlignment="1">
      <alignment horizontal="center" vertical="center"/>
    </xf>
    <xf numFmtId="2" fontId="94" fillId="6" borderId="7" xfId="0" applyNumberFormat="1" applyFont="1" applyFill="1" applyBorder="1" applyAlignment="1">
      <alignment horizontal="center" vertical="center"/>
    </xf>
    <xf numFmtId="0" fontId="87" fillId="7" borderId="4" xfId="0" applyFont="1" applyFill="1" applyBorder="1" applyAlignment="1">
      <alignment horizontal="center" vertical="top"/>
    </xf>
    <xf numFmtId="0" fontId="87" fillId="7" borderId="7" xfId="0" applyFont="1" applyFill="1" applyBorder="1" applyAlignment="1">
      <alignment horizontal="center" vertical="top"/>
    </xf>
    <xf numFmtId="2" fontId="86" fillId="7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101" fillId="0" borderId="7" xfId="0" applyNumberFormat="1" applyFont="1" applyBorder="1" applyAlignment="1">
      <alignment horizontal="center" vertical="center"/>
    </xf>
    <xf numFmtId="2" fontId="94" fillId="6" borderId="12" xfId="0" applyNumberFormat="1" applyFont="1" applyFill="1" applyBorder="1" applyAlignment="1">
      <alignment horizontal="center" vertical="center"/>
    </xf>
    <xf numFmtId="0" fontId="0" fillId="7" borderId="0" xfId="0" applyFill="1" applyAlignment="1"/>
    <xf numFmtId="0" fontId="92" fillId="0" borderId="1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horizontal="center"/>
    </xf>
    <xf numFmtId="49" fontId="92" fillId="0" borderId="0" xfId="0" applyNumberFormat="1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left" vertical="top" wrapText="1"/>
    </xf>
    <xf numFmtId="0" fontId="91" fillId="0" borderId="0" xfId="0" applyFont="1" applyFill="1" applyBorder="1" applyAlignment="1">
      <alignment horizontal="left" vertical="top" wrapText="1"/>
    </xf>
    <xf numFmtId="164" fontId="86" fillId="0" borderId="0" xfId="0" applyNumberFormat="1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0" fontId="92" fillId="0" borderId="1" xfId="0" applyNumberFormat="1" applyFont="1" applyBorder="1" applyAlignment="1">
      <alignment horizontal="center" vertical="center"/>
    </xf>
    <xf numFmtId="0" fontId="92" fillId="0" borderId="1" xfId="0" applyNumberFormat="1" applyFont="1" applyBorder="1" applyAlignment="1">
      <alignment horizontal="center" vertical="center"/>
    </xf>
    <xf numFmtId="0" fontId="92" fillId="7" borderId="0" xfId="0" applyNumberFormat="1" applyFont="1" applyFill="1"/>
    <xf numFmtId="0" fontId="90" fillId="7" borderId="1" xfId="0" applyNumberFormat="1" applyFont="1" applyFill="1" applyBorder="1" applyAlignment="1">
      <alignment horizontal="center" vertical="center"/>
    </xf>
    <xf numFmtId="0" fontId="119" fillId="7" borderId="1" xfId="0" applyNumberFormat="1" applyFont="1" applyFill="1" applyBorder="1" applyAlignment="1">
      <alignment horizontal="center" vertical="center"/>
    </xf>
    <xf numFmtId="0" fontId="120" fillId="7" borderId="0" xfId="2" applyNumberFormat="1" applyFont="1" applyFill="1" applyAlignment="1" applyProtection="1"/>
    <xf numFmtId="0" fontId="92" fillId="0" borderId="10" xfId="0" applyNumberFormat="1" applyFont="1" applyFill="1" applyBorder="1" applyAlignment="1">
      <alignment horizontal="center" vertical="center" wrapText="1"/>
    </xf>
    <xf numFmtId="0" fontId="94" fillId="6" borderId="14" xfId="0" applyFont="1" applyFill="1" applyBorder="1" applyAlignment="1">
      <alignment horizontal="center"/>
    </xf>
    <xf numFmtId="0" fontId="90" fillId="0" borderId="1" xfId="0" applyFont="1" applyFill="1" applyBorder="1" applyAlignment="1">
      <alignment horizontal="center" vertical="top"/>
    </xf>
    <xf numFmtId="0" fontId="90" fillId="0" borderId="1" xfId="0" applyNumberFormat="1" applyFont="1" applyFill="1" applyBorder="1" applyAlignment="1">
      <alignment horizontal="center" vertical="center" wrapText="1"/>
    </xf>
    <xf numFmtId="0" fontId="90" fillId="0" borderId="2" xfId="0" applyNumberFormat="1" applyFont="1" applyFill="1" applyBorder="1" applyAlignment="1">
      <alignment horizontal="center" vertical="center" wrapText="1"/>
    </xf>
    <xf numFmtId="0" fontId="92" fillId="3" borderId="5" xfId="0" applyNumberFormat="1" applyFont="1" applyFill="1" applyBorder="1" applyAlignment="1">
      <alignment horizontal="center" vertical="center"/>
    </xf>
    <xf numFmtId="0" fontId="91" fillId="0" borderId="1" xfId="0" applyFont="1" applyFill="1" applyBorder="1" applyAlignment="1">
      <alignment horizontal="left" vertical="center" wrapText="1"/>
    </xf>
    <xf numFmtId="0" fontId="95" fillId="6" borderId="4" xfId="0" applyFont="1" applyFill="1" applyBorder="1" applyAlignment="1">
      <alignment horizontal="center" vertical="center"/>
    </xf>
    <xf numFmtId="0" fontId="95" fillId="6" borderId="7" xfId="0" applyFont="1" applyFill="1" applyBorder="1" applyAlignment="1">
      <alignment horizontal="center" vertical="center"/>
    </xf>
    <xf numFmtId="0" fontId="101" fillId="0" borderId="1" xfId="0" applyFont="1" applyFill="1" applyBorder="1" applyAlignment="1">
      <alignment horizontal="left" vertical="center" wrapText="1"/>
    </xf>
    <xf numFmtId="0" fontId="92" fillId="0" borderId="9" xfId="0" applyNumberFormat="1" applyFont="1" applyFill="1" applyBorder="1" applyAlignment="1">
      <alignment horizontal="center" vertical="center" wrapText="1"/>
    </xf>
    <xf numFmtId="0" fontId="92" fillId="0" borderId="2" xfId="0" applyNumberFormat="1" applyFont="1" applyFill="1" applyBorder="1" applyAlignment="1">
      <alignment horizontal="center" vertical="center" wrapText="1"/>
    </xf>
    <xf numFmtId="49" fontId="90" fillId="0" borderId="1" xfId="0" applyNumberFormat="1" applyFont="1" applyFill="1" applyBorder="1" applyAlignment="1">
      <alignment horizontal="center" vertical="center" wrapText="1"/>
    </xf>
    <xf numFmtId="49" fontId="90" fillId="0" borderId="9" xfId="0" applyNumberFormat="1" applyFont="1" applyFill="1" applyBorder="1" applyAlignment="1">
      <alignment horizontal="center" vertical="center" wrapText="1"/>
    </xf>
    <xf numFmtId="0" fontId="101" fillId="0" borderId="7" xfId="0" applyFont="1" applyFill="1" applyBorder="1" applyAlignment="1">
      <alignment horizontal="left" vertical="center" wrapText="1"/>
    </xf>
    <xf numFmtId="0" fontId="89" fillId="0" borderId="7" xfId="0" applyFont="1" applyFill="1" applyBorder="1" applyAlignment="1">
      <alignment horizontal="left" vertical="center" wrapText="1"/>
    </xf>
    <xf numFmtId="0" fontId="92" fillId="3" borderId="5" xfId="0" applyNumberFormat="1" applyFont="1" applyFill="1" applyBorder="1" applyAlignment="1">
      <alignment horizontal="center" vertical="center"/>
    </xf>
    <xf numFmtId="0" fontId="92" fillId="0" borderId="1" xfId="0" applyNumberFormat="1" applyFont="1" applyBorder="1" applyAlignment="1">
      <alignment horizontal="center" vertical="center"/>
    </xf>
    <xf numFmtId="0" fontId="91" fillId="0" borderId="1" xfId="0" applyFont="1" applyFill="1" applyBorder="1" applyAlignment="1">
      <alignment horizontal="left" vertical="center" wrapText="1"/>
    </xf>
    <xf numFmtId="0" fontId="126" fillId="0" borderId="7" xfId="0" applyFont="1" applyBorder="1" applyAlignment="1">
      <alignment vertical="center" wrapText="1"/>
    </xf>
    <xf numFmtId="0" fontId="92" fillId="0" borderId="1" xfId="0" applyNumberFormat="1" applyFont="1" applyBorder="1" applyAlignment="1">
      <alignment horizontal="center" vertical="center"/>
    </xf>
    <xf numFmtId="2" fontId="105" fillId="6" borderId="4" xfId="0" applyNumberFormat="1" applyFont="1" applyFill="1" applyBorder="1" applyAlignment="1">
      <alignment horizontal="center" vertical="center"/>
    </xf>
    <xf numFmtId="2" fontId="105" fillId="6" borderId="7" xfId="0" applyNumberFormat="1" applyFont="1" applyFill="1" applyBorder="1" applyAlignment="1">
      <alignment horizontal="center" vertical="center"/>
    </xf>
    <xf numFmtId="164" fontId="86" fillId="0" borderId="4" xfId="0" applyNumberFormat="1" applyFont="1" applyFill="1" applyBorder="1" applyAlignment="1">
      <alignment horizontal="center" vertical="center"/>
    </xf>
    <xf numFmtId="164" fontId="86" fillId="0" borderId="7" xfId="0" applyNumberFormat="1" applyFont="1" applyFill="1" applyBorder="1" applyAlignment="1">
      <alignment horizontal="center" vertical="center"/>
    </xf>
    <xf numFmtId="164" fontId="115" fillId="7" borderId="4" xfId="0" applyNumberFormat="1" applyFont="1" applyFill="1" applyBorder="1" applyAlignment="1">
      <alignment horizontal="center" vertical="center"/>
    </xf>
    <xf numFmtId="164" fontId="115" fillId="7" borderId="7" xfId="0" applyNumberFormat="1" applyFont="1" applyFill="1" applyBorder="1" applyAlignment="1">
      <alignment horizontal="center" vertical="center"/>
    </xf>
    <xf numFmtId="0" fontId="89" fillId="0" borderId="7" xfId="0" applyFont="1" applyFill="1" applyBorder="1" applyAlignment="1">
      <alignment horizontal="left" vertical="center" wrapText="1"/>
    </xf>
    <xf numFmtId="0" fontId="91" fillId="0" borderId="4" xfId="0" applyFont="1" applyFill="1" applyBorder="1" applyAlignment="1">
      <alignment horizontal="left" vertical="center" wrapText="1"/>
    </xf>
    <xf numFmtId="0" fontId="101" fillId="0" borderId="7" xfId="0" applyFont="1" applyFill="1" applyBorder="1" applyAlignment="1">
      <alignment horizontal="left" vertical="center" wrapText="1"/>
    </xf>
    <xf numFmtId="0" fontId="92" fillId="0" borderId="1" xfId="0" applyNumberFormat="1" applyFont="1" applyBorder="1" applyAlignment="1">
      <alignment horizontal="center" vertical="center"/>
    </xf>
    <xf numFmtId="0" fontId="92" fillId="0" borderId="1" xfId="0" applyNumberFormat="1" applyFont="1" applyBorder="1" applyAlignment="1">
      <alignment horizontal="center" vertical="center"/>
    </xf>
    <xf numFmtId="49" fontId="92" fillId="3" borderId="1" xfId="0" applyNumberFormat="1" applyFont="1" applyFill="1" applyBorder="1" applyAlignment="1">
      <alignment horizontal="center" vertical="center"/>
    </xf>
    <xf numFmtId="0" fontId="135" fillId="0" borderId="1" xfId="0" applyFont="1" applyBorder="1" applyAlignment="1">
      <alignment horizontal="center" wrapText="1"/>
    </xf>
    <xf numFmtId="0" fontId="136" fillId="0" borderId="1" xfId="0" applyFont="1" applyBorder="1" applyAlignment="1">
      <alignment horizontal="center" wrapText="1"/>
    </xf>
    <xf numFmtId="0" fontId="136" fillId="0" borderId="1" xfId="0" applyFont="1" applyBorder="1" applyAlignment="1">
      <alignment horizontal="center"/>
    </xf>
    <xf numFmtId="0" fontId="135" fillId="0" borderId="9" xfId="0" applyFont="1" applyBorder="1" applyAlignment="1">
      <alignment horizontal="center"/>
    </xf>
    <xf numFmtId="0" fontId="135" fillId="0" borderId="9" xfId="0" applyFont="1" applyBorder="1" applyAlignment="1">
      <alignment horizontal="center" wrapText="1"/>
    </xf>
    <xf numFmtId="0" fontId="136" fillId="0" borderId="9" xfId="0" applyFont="1" applyBorder="1" applyAlignment="1">
      <alignment horizontal="center"/>
    </xf>
    <xf numFmtId="0" fontId="135" fillId="0" borderId="1" xfId="0" applyFont="1" applyBorder="1"/>
    <xf numFmtId="0" fontId="0" fillId="0" borderId="0" xfId="0" applyBorder="1" applyAlignment="1">
      <alignment horizontal="center" vertical="center"/>
    </xf>
    <xf numFmtId="0" fontId="101" fillId="0" borderId="13" xfId="0" applyFont="1" applyFill="1" applyBorder="1" applyAlignment="1">
      <alignment horizontal="left" vertical="top" wrapText="1"/>
    </xf>
    <xf numFmtId="0" fontId="101" fillId="0" borderId="10" xfId="0" applyFont="1" applyFill="1" applyBorder="1" applyAlignment="1">
      <alignment horizontal="left" vertical="top" wrapText="1"/>
    </xf>
    <xf numFmtId="0" fontId="137" fillId="0" borderId="1" xfId="0" applyFont="1" applyBorder="1" applyAlignment="1">
      <alignment horizontal="center"/>
    </xf>
    <xf numFmtId="0" fontId="137" fillId="0" borderId="1" xfId="0" applyFont="1" applyBorder="1" applyAlignment="1">
      <alignment horizontal="center" wrapText="1"/>
    </xf>
    <xf numFmtId="0" fontId="95" fillId="0" borderId="1" xfId="0" applyFont="1" applyBorder="1" applyAlignment="1">
      <alignment horizontal="center" wrapText="1"/>
    </xf>
    <xf numFmtId="0" fontId="137" fillId="0" borderId="1" xfId="0" applyFont="1" applyBorder="1"/>
    <xf numFmtId="0" fontId="95" fillId="0" borderId="1" xfId="0" applyFont="1" applyBorder="1" applyAlignment="1">
      <alignment horizontal="center"/>
    </xf>
    <xf numFmtId="0" fontId="137" fillId="0" borderId="9" xfId="0" applyFont="1" applyBorder="1" applyAlignment="1">
      <alignment horizontal="center"/>
    </xf>
    <xf numFmtId="0" fontId="137" fillId="0" borderId="9" xfId="0" applyFont="1" applyBorder="1" applyAlignment="1">
      <alignment horizontal="center" wrapText="1"/>
    </xf>
    <xf numFmtId="0" fontId="95" fillId="0" borderId="9" xfId="0" applyFont="1" applyBorder="1" applyAlignment="1">
      <alignment horizontal="center"/>
    </xf>
    <xf numFmtId="0" fontId="137" fillId="0" borderId="4" xfId="0" applyFont="1" applyBorder="1" applyAlignment="1">
      <alignment horizontal="center"/>
    </xf>
    <xf numFmtId="0" fontId="87" fillId="8" borderId="11" xfId="0" applyFont="1" applyFill="1" applyBorder="1" applyAlignment="1">
      <alignment horizontal="center" vertical="center"/>
    </xf>
    <xf numFmtId="0" fontId="87" fillId="8" borderId="15" xfId="0" applyFont="1" applyFill="1" applyBorder="1" applyAlignment="1">
      <alignment horizontal="center" vertical="center"/>
    </xf>
    <xf numFmtId="0" fontId="87" fillId="7" borderId="3" xfId="0" applyFont="1" applyFill="1" applyBorder="1" applyAlignment="1">
      <alignment horizontal="left" vertical="center"/>
    </xf>
    <xf numFmtId="0" fontId="92" fillId="0" borderId="9" xfId="0" applyNumberFormat="1" applyFont="1" applyFill="1" applyBorder="1" applyAlignment="1">
      <alignment horizontal="center" vertical="center" wrapText="1"/>
    </xf>
    <xf numFmtId="0" fontId="92" fillId="0" borderId="2" xfId="0" applyNumberFormat="1" applyFont="1" applyFill="1" applyBorder="1" applyAlignment="1">
      <alignment horizontal="center" vertical="center" wrapText="1"/>
    </xf>
    <xf numFmtId="0" fontId="92" fillId="0" borderId="5" xfId="0" applyNumberFormat="1" applyFont="1" applyFill="1" applyBorder="1" applyAlignment="1">
      <alignment horizontal="center" vertical="center" wrapText="1"/>
    </xf>
    <xf numFmtId="0" fontId="92" fillId="0" borderId="5" xfId="0" applyNumberFormat="1" applyFont="1" applyBorder="1" applyAlignment="1">
      <alignment horizontal="center" vertical="center"/>
    </xf>
    <xf numFmtId="0" fontId="92" fillId="0" borderId="10" xfId="0" applyNumberFormat="1" applyFont="1" applyFill="1" applyBorder="1" applyAlignment="1">
      <alignment horizontal="center" vertical="center" wrapText="1"/>
    </xf>
    <xf numFmtId="0" fontId="92" fillId="0" borderId="1" xfId="0" applyNumberFormat="1" applyFont="1" applyBorder="1" applyAlignment="1">
      <alignment horizontal="center" vertical="center"/>
    </xf>
    <xf numFmtId="2" fontId="94" fillId="6" borderId="4" xfId="0" applyNumberFormat="1" applyFont="1" applyFill="1" applyBorder="1" applyAlignment="1">
      <alignment horizontal="center" vertical="center"/>
    </xf>
    <xf numFmtId="2" fontId="94" fillId="6" borderId="7" xfId="0" applyNumberFormat="1" applyFont="1" applyFill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2" fontId="94" fillId="0" borderId="0" xfId="0" applyNumberFormat="1" applyFont="1" applyFill="1" applyBorder="1" applyAlignment="1">
      <alignment horizontal="center" vertical="center"/>
    </xf>
    <xf numFmtId="0" fontId="99" fillId="0" borderId="0" xfId="0" applyFont="1" applyBorder="1" applyAlignment="1">
      <alignment horizontal="left" vertical="center" wrapText="1"/>
    </xf>
    <xf numFmtId="2" fontId="86" fillId="0" borderId="0" xfId="0" applyNumberFormat="1" applyFont="1" applyBorder="1" applyAlignment="1">
      <alignment horizontal="center" vertical="center" wrapText="1"/>
    </xf>
    <xf numFmtId="0" fontId="92" fillId="0" borderId="1" xfId="0" applyNumberFormat="1" applyFont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0" fontId="92" fillId="0" borderId="1" xfId="0" applyNumberFormat="1" applyFont="1" applyBorder="1" applyAlignment="1">
      <alignment horizontal="center" vertical="center"/>
    </xf>
    <xf numFmtId="0" fontId="92" fillId="0" borderId="1" xfId="0" applyNumberFormat="1" applyFont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 wrapText="1"/>
    </xf>
    <xf numFmtId="0" fontId="92" fillId="0" borderId="1" xfId="0" applyNumberFormat="1" applyFont="1" applyBorder="1" applyAlignment="1">
      <alignment horizontal="center" vertical="center"/>
    </xf>
    <xf numFmtId="0" fontId="91" fillId="0" borderId="4" xfId="0" applyFont="1" applyFill="1" applyBorder="1" applyAlignment="1">
      <alignment vertical="center" wrapText="1"/>
    </xf>
    <xf numFmtId="0" fontId="92" fillId="3" borderId="4" xfId="0" applyNumberFormat="1" applyFont="1" applyFill="1" applyBorder="1" applyAlignment="1">
      <alignment horizontal="center" vertical="center"/>
    </xf>
    <xf numFmtId="0" fontId="92" fillId="4" borderId="4" xfId="0" applyNumberFormat="1" applyFont="1" applyFill="1" applyBorder="1" applyAlignment="1">
      <alignment horizontal="center" vertical="center"/>
    </xf>
    <xf numFmtId="0" fontId="92" fillId="0" borderId="1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92" fillId="0" borderId="1" xfId="0" applyNumberFormat="1" applyFont="1" applyBorder="1" applyAlignment="1">
      <alignment horizontal="center" vertical="center"/>
    </xf>
    <xf numFmtId="0" fontId="92" fillId="0" borderId="5" xfId="0" applyNumberFormat="1" applyFont="1" applyFill="1" applyBorder="1" applyAlignment="1">
      <alignment horizontal="center" vertical="center" wrapText="1"/>
    </xf>
    <xf numFmtId="0" fontId="138" fillId="0" borderId="1" xfId="0" applyFont="1" applyBorder="1" applyAlignment="1">
      <alignment horizontal="center"/>
    </xf>
    <xf numFmtId="0" fontId="138" fillId="0" borderId="4" xfId="0" applyFont="1" applyBorder="1" applyAlignment="1">
      <alignment horizontal="center"/>
    </xf>
    <xf numFmtId="0" fontId="135" fillId="0" borderId="1" xfId="0" applyFont="1" applyBorder="1" applyAlignment="1">
      <alignment horizontal="center"/>
    </xf>
    <xf numFmtId="0" fontId="86" fillId="0" borderId="1" xfId="0" applyFont="1" applyFill="1" applyBorder="1" applyAlignment="1">
      <alignment horizontal="center" vertical="top" wrapText="1"/>
    </xf>
    <xf numFmtId="49" fontId="92" fillId="0" borderId="9" xfId="0" applyNumberFormat="1" applyFont="1" applyFill="1" applyBorder="1" applyAlignment="1">
      <alignment horizontal="center" vertical="center" wrapText="1"/>
    </xf>
    <xf numFmtId="49" fontId="90" fillId="0" borderId="9" xfId="0" applyNumberFormat="1" applyFont="1" applyFill="1" applyBorder="1" applyAlignment="1">
      <alignment horizontal="center" vertical="center" wrapText="1"/>
    </xf>
    <xf numFmtId="49" fontId="90" fillId="0" borderId="5" xfId="0" applyNumberFormat="1" applyFont="1" applyFill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top" wrapText="1"/>
    </xf>
    <xf numFmtId="0" fontId="143" fillId="0" borderId="1" xfId="0" applyFont="1" applyBorder="1" applyAlignment="1">
      <alignment horizontal="center"/>
    </xf>
    <xf numFmtId="0" fontId="143" fillId="0" borderId="1" xfId="0" applyFont="1" applyBorder="1" applyAlignment="1">
      <alignment horizontal="center" wrapText="1"/>
    </xf>
    <xf numFmtId="0" fontId="144" fillId="0" borderId="1" xfId="0" applyFont="1" applyBorder="1" applyAlignment="1">
      <alignment horizontal="center" wrapText="1"/>
    </xf>
    <xf numFmtId="0" fontId="143" fillId="0" borderId="1" xfId="0" applyFont="1" applyBorder="1"/>
    <xf numFmtId="0" fontId="144" fillId="0" borderId="1" xfId="0" applyFont="1" applyBorder="1" applyAlignment="1">
      <alignment horizontal="center"/>
    </xf>
    <xf numFmtId="0" fontId="143" fillId="0" borderId="9" xfId="0" applyFont="1" applyBorder="1" applyAlignment="1">
      <alignment horizontal="center"/>
    </xf>
    <xf numFmtId="0" fontId="143" fillId="0" borderId="9" xfId="0" applyFont="1" applyBorder="1" applyAlignment="1">
      <alignment horizontal="center" wrapText="1"/>
    </xf>
    <xf numFmtId="0" fontId="144" fillId="0" borderId="9" xfId="0" applyFont="1" applyBorder="1" applyAlignment="1">
      <alignment horizontal="center"/>
    </xf>
    <xf numFmtId="0" fontId="138" fillId="0" borderId="1" xfId="0" applyFont="1" applyBorder="1" applyAlignment="1">
      <alignment horizontal="center" wrapText="1"/>
    </xf>
    <xf numFmtId="0" fontId="107" fillId="0" borderId="1" xfId="0" applyFont="1" applyBorder="1" applyAlignment="1">
      <alignment horizontal="center" wrapText="1"/>
    </xf>
    <xf numFmtId="0" fontId="138" fillId="0" borderId="1" xfId="0" applyFont="1" applyBorder="1"/>
    <xf numFmtId="0" fontId="107" fillId="0" borderId="1" xfId="0" applyFont="1" applyBorder="1" applyAlignment="1">
      <alignment horizontal="center"/>
    </xf>
    <xf numFmtId="0" fontId="138" fillId="0" borderId="9" xfId="0" applyFont="1" applyBorder="1" applyAlignment="1">
      <alignment horizontal="center"/>
    </xf>
    <xf numFmtId="0" fontId="138" fillId="0" borderId="9" xfId="0" applyFont="1" applyBorder="1" applyAlignment="1">
      <alignment horizontal="center" wrapText="1"/>
    </xf>
    <xf numFmtId="0" fontId="107" fillId="0" borderId="9" xfId="0" applyFont="1" applyBorder="1" applyAlignment="1">
      <alignment horizontal="center"/>
    </xf>
    <xf numFmtId="164" fontId="86" fillId="0" borderId="4" xfId="0" applyNumberFormat="1" applyFont="1" applyBorder="1" applyAlignment="1">
      <alignment horizontal="center" vertical="center"/>
    </xf>
    <xf numFmtId="164" fontId="86" fillId="0" borderId="7" xfId="0" applyNumberFormat="1" applyFont="1" applyBorder="1" applyAlignment="1">
      <alignment horizontal="center" vertical="center"/>
    </xf>
    <xf numFmtId="2" fontId="105" fillId="6" borderId="4" xfId="0" applyNumberFormat="1" applyFont="1" applyFill="1" applyBorder="1" applyAlignment="1">
      <alignment horizontal="center" vertical="center"/>
    </xf>
    <xf numFmtId="2" fontId="105" fillId="6" borderId="7" xfId="0" applyNumberFormat="1" applyFont="1" applyFill="1" applyBorder="1" applyAlignment="1">
      <alignment horizontal="center" vertical="center"/>
    </xf>
    <xf numFmtId="164" fontId="86" fillId="0" borderId="3" xfId="0" applyNumberFormat="1" applyFont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49" fontId="90" fillId="0" borderId="9" xfId="0" applyNumberFormat="1" applyFont="1" applyFill="1" applyBorder="1" applyAlignment="1">
      <alignment horizontal="center" vertical="center" wrapText="1"/>
    </xf>
    <xf numFmtId="49" fontId="90" fillId="0" borderId="6" xfId="0" applyNumberFormat="1" applyFont="1" applyFill="1" applyBorder="1" applyAlignment="1">
      <alignment horizontal="center" vertical="center" wrapText="1"/>
    </xf>
    <xf numFmtId="49" fontId="90" fillId="0" borderId="10" xfId="0" applyNumberFormat="1" applyFont="1" applyFill="1" applyBorder="1" applyAlignment="1">
      <alignment horizontal="center" vertical="center" wrapText="1"/>
    </xf>
    <xf numFmtId="0" fontId="92" fillId="0" borderId="5" xfId="0" applyNumberFormat="1" applyFont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2" fontId="86" fillId="0" borderId="1" xfId="0" applyNumberFormat="1" applyFont="1" applyFill="1" applyBorder="1" applyAlignment="1">
      <alignment horizontal="center" vertical="center" wrapText="1"/>
    </xf>
    <xf numFmtId="2" fontId="86" fillId="7" borderId="4" xfId="0" applyNumberFormat="1" applyFont="1" applyFill="1" applyBorder="1" applyAlignment="1">
      <alignment horizontal="center" vertical="center"/>
    </xf>
    <xf numFmtId="2" fontId="86" fillId="7" borderId="7" xfId="0" applyNumberFormat="1" applyFont="1" applyFill="1" applyBorder="1" applyAlignment="1">
      <alignment horizontal="center" vertical="center"/>
    </xf>
    <xf numFmtId="2" fontId="86" fillId="0" borderId="4" xfId="0" applyNumberFormat="1" applyFont="1" applyBorder="1" applyAlignment="1">
      <alignment horizontal="center" vertical="center"/>
    </xf>
    <xf numFmtId="2" fontId="86" fillId="0" borderId="7" xfId="0" applyNumberFormat="1" applyFont="1" applyBorder="1" applyAlignment="1">
      <alignment horizontal="center" vertical="center"/>
    </xf>
    <xf numFmtId="2" fontId="101" fillId="0" borderId="7" xfId="0" applyNumberFormat="1" applyFont="1" applyBorder="1" applyAlignment="1">
      <alignment horizontal="center" vertical="center"/>
    </xf>
    <xf numFmtId="2" fontId="86" fillId="7" borderId="13" xfId="0" applyNumberFormat="1" applyFont="1" applyFill="1" applyBorder="1" applyAlignment="1">
      <alignment horizontal="center" vertical="center"/>
    </xf>
    <xf numFmtId="2" fontId="86" fillId="7" borderId="14" xfId="0" applyNumberFormat="1" applyFont="1" applyFill="1" applyBorder="1" applyAlignment="1">
      <alignment horizontal="center" vertical="center"/>
    </xf>
    <xf numFmtId="0" fontId="94" fillId="6" borderId="10" xfId="0" applyFont="1" applyFill="1" applyBorder="1" applyAlignment="1">
      <alignment horizontal="center" vertical="center"/>
    </xf>
    <xf numFmtId="0" fontId="94" fillId="6" borderId="12" xfId="0" applyFont="1" applyFill="1" applyBorder="1" applyAlignment="1">
      <alignment horizontal="center" vertical="center"/>
    </xf>
    <xf numFmtId="2" fontId="0" fillId="0" borderId="0" xfId="0" applyNumberFormat="1" applyAlignment="1">
      <alignment horizontal="right"/>
    </xf>
    <xf numFmtId="2" fontId="85" fillId="0" borderId="0" xfId="0" applyNumberFormat="1" applyFont="1"/>
    <xf numFmtId="2" fontId="87" fillId="0" borderId="0" xfId="0" applyNumberFormat="1" applyFont="1" applyAlignment="1"/>
    <xf numFmtId="2" fontId="86" fillId="0" borderId="18" xfId="0" applyNumberFormat="1" applyFont="1" applyFill="1" applyBorder="1" applyAlignment="1">
      <alignment horizontal="right" vertical="center"/>
    </xf>
    <xf numFmtId="2" fontId="85" fillId="0" borderId="17" xfId="0" applyNumberFormat="1" applyFont="1" applyFill="1" applyBorder="1" applyAlignment="1">
      <alignment horizontal="center" vertical="center"/>
    </xf>
    <xf numFmtId="2" fontId="86" fillId="0" borderId="19" xfId="0" applyNumberFormat="1" applyFont="1" applyFill="1" applyBorder="1" applyAlignment="1">
      <alignment horizontal="right" vertical="center"/>
    </xf>
    <xf numFmtId="2" fontId="85" fillId="0" borderId="20" xfId="0" applyNumberFormat="1" applyFont="1" applyFill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86" fillId="0" borderId="1" xfId="0" applyFont="1" applyFill="1" applyBorder="1" applyAlignment="1">
      <alignment horizontal="center" vertical="top" wrapText="1"/>
    </xf>
    <xf numFmtId="0" fontId="99" fillId="0" borderId="1" xfId="0" applyFont="1" applyFill="1" applyBorder="1" applyAlignment="1">
      <alignment horizontal="center" vertical="center"/>
    </xf>
    <xf numFmtId="164" fontId="99" fillId="0" borderId="4" xfId="0" applyNumberFormat="1" applyFont="1" applyFill="1" applyBorder="1" applyAlignment="1">
      <alignment horizontal="center" vertical="center"/>
    </xf>
    <xf numFmtId="2" fontId="105" fillId="6" borderId="4" xfId="0" applyNumberFormat="1" applyFont="1" applyFill="1" applyBorder="1" applyAlignment="1">
      <alignment horizontal="center" vertical="center"/>
    </xf>
    <xf numFmtId="2" fontId="105" fillId="6" borderId="7" xfId="0" applyNumberFormat="1" applyFont="1" applyFill="1" applyBorder="1" applyAlignment="1">
      <alignment horizontal="center" vertical="center"/>
    </xf>
    <xf numFmtId="164" fontId="115" fillId="7" borderId="4" xfId="0" applyNumberFormat="1" applyFont="1" applyFill="1" applyBorder="1" applyAlignment="1">
      <alignment horizontal="center" vertical="center"/>
    </xf>
    <xf numFmtId="164" fontId="115" fillId="7" borderId="7" xfId="0" applyNumberFormat="1" applyFont="1" applyFill="1" applyBorder="1" applyAlignment="1">
      <alignment horizontal="center" vertical="center"/>
    </xf>
    <xf numFmtId="0" fontId="91" fillId="0" borderId="1" xfId="0" applyFont="1" applyFill="1" applyBorder="1" applyAlignment="1">
      <alignment vertical="center" wrapText="1"/>
    </xf>
    <xf numFmtId="0" fontId="89" fillId="0" borderId="1" xfId="0" applyFont="1" applyBorder="1" applyAlignment="1">
      <alignment vertical="center" wrapText="1"/>
    </xf>
    <xf numFmtId="0" fontId="92" fillId="0" borderId="5" xfId="0" applyNumberFormat="1" applyFont="1" applyBorder="1" applyAlignment="1">
      <alignment horizontal="center" vertical="center"/>
    </xf>
    <xf numFmtId="0" fontId="89" fillId="0" borderId="7" xfId="0" applyFont="1" applyBorder="1" applyAlignment="1">
      <alignment vertical="top" wrapText="1"/>
    </xf>
    <xf numFmtId="0" fontId="89" fillId="0" borderId="7" xfId="0" applyFont="1" applyBorder="1" applyAlignment="1">
      <alignment vertical="center" wrapText="1"/>
    </xf>
    <xf numFmtId="0" fontId="91" fillId="0" borderId="4" xfId="0" applyFont="1" applyFill="1" applyBorder="1" applyAlignment="1">
      <alignment vertical="center" wrapText="1"/>
    </xf>
    <xf numFmtId="164" fontId="99" fillId="0" borderId="1" xfId="0" applyNumberFormat="1" applyFont="1" applyFill="1" applyBorder="1" applyAlignment="1">
      <alignment horizontal="center" vertical="center"/>
    </xf>
    <xf numFmtId="0" fontId="91" fillId="0" borderId="1" xfId="0" applyFont="1" applyFill="1" applyBorder="1" applyAlignment="1">
      <alignment vertical="center" wrapText="1"/>
    </xf>
    <xf numFmtId="0" fontId="68" fillId="0" borderId="4" xfId="0" applyFont="1" applyBorder="1" applyAlignment="1">
      <alignment vertical="center" wrapText="1"/>
    </xf>
    <xf numFmtId="0" fontId="93" fillId="0" borderId="7" xfId="0" applyFont="1" applyBorder="1" applyAlignment="1">
      <alignment wrapText="1"/>
    </xf>
    <xf numFmtId="164" fontId="151" fillId="0" borderId="1" xfId="0" applyNumberFormat="1" applyFont="1" applyFill="1" applyBorder="1" applyAlignment="1">
      <alignment horizontal="left" vertical="center" wrapText="1"/>
    </xf>
    <xf numFmtId="164" fontId="150" fillId="0" borderId="1" xfId="0" applyNumberFormat="1" applyFont="1" applyFill="1" applyBorder="1" applyAlignment="1">
      <alignment horizontal="left" vertical="top" wrapText="1"/>
    </xf>
    <xf numFmtId="0" fontId="100" fillId="0" borderId="1" xfId="0" applyNumberFormat="1" applyFont="1" applyFill="1" applyBorder="1" applyAlignment="1">
      <alignment horizontal="center" vertical="center"/>
    </xf>
    <xf numFmtId="0" fontId="89" fillId="0" borderId="1" xfId="0" applyFont="1" applyBorder="1" applyAlignment="1">
      <alignment vertical="top" wrapText="1"/>
    </xf>
    <xf numFmtId="0" fontId="100" fillId="0" borderId="4" xfId="0" applyNumberFormat="1" applyFont="1" applyFill="1" applyBorder="1" applyAlignment="1">
      <alignment horizontal="center" vertical="center"/>
    </xf>
    <xf numFmtId="0" fontId="122" fillId="0" borderId="0" xfId="2" applyFont="1" applyFill="1" applyAlignment="1" applyProtection="1">
      <alignment horizontal="left"/>
    </xf>
    <xf numFmtId="0" fontId="92" fillId="0" borderId="9" xfId="0" applyNumberFormat="1" applyFont="1" applyFill="1" applyBorder="1" applyAlignment="1">
      <alignment horizontal="center" vertical="center" wrapText="1"/>
    </xf>
    <xf numFmtId="0" fontId="92" fillId="0" borderId="9" xfId="0" applyNumberFormat="1" applyFont="1" applyFill="1" applyBorder="1" applyAlignment="1">
      <alignment horizontal="center" vertical="center" wrapText="1"/>
    </xf>
    <xf numFmtId="0" fontId="94" fillId="6" borderId="4" xfId="0" applyFont="1" applyFill="1" applyBorder="1" applyAlignment="1">
      <alignment horizontal="center"/>
    </xf>
    <xf numFmtId="0" fontId="94" fillId="6" borderId="7" xfId="0" applyFont="1" applyFill="1" applyBorder="1" applyAlignment="1">
      <alignment horizontal="center"/>
    </xf>
    <xf numFmtId="0" fontId="99" fillId="0" borderId="1" xfId="0" applyFont="1" applyBorder="1" applyAlignment="1">
      <alignment horizontal="center" vertical="center" wrapText="1"/>
    </xf>
    <xf numFmtId="0" fontId="92" fillId="0" borderId="5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horizontal="center" vertical="center" wrapText="1"/>
    </xf>
    <xf numFmtId="0" fontId="99" fillId="0" borderId="1" xfId="0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 vertical="center" wrapText="1"/>
    </xf>
    <xf numFmtId="0" fontId="99" fillId="0" borderId="1" xfId="0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 vertical="center" wrapText="1"/>
    </xf>
    <xf numFmtId="49" fontId="90" fillId="0" borderId="9" xfId="0" applyNumberFormat="1" applyFont="1" applyFill="1" applyBorder="1" applyAlignment="1">
      <alignment horizontal="center" vertical="center" wrapText="1"/>
    </xf>
    <xf numFmtId="164" fontId="115" fillId="7" borderId="4" xfId="0" applyNumberFormat="1" applyFont="1" applyFill="1" applyBorder="1" applyAlignment="1">
      <alignment horizontal="center" vertical="center"/>
    </xf>
    <xf numFmtId="164" fontId="115" fillId="7" borderId="7" xfId="0" applyNumberFormat="1" applyFont="1" applyFill="1" applyBorder="1" applyAlignment="1">
      <alignment horizontal="center" vertical="center"/>
    </xf>
    <xf numFmtId="0" fontId="92" fillId="7" borderId="13" xfId="0" applyNumberFormat="1" applyFont="1" applyFill="1" applyBorder="1" applyAlignment="1">
      <alignment horizontal="center" vertical="center"/>
    </xf>
    <xf numFmtId="0" fontId="140" fillId="0" borderId="0" xfId="2" applyFont="1" applyFill="1" applyAlignment="1" applyProtection="1">
      <alignment horizontal="center"/>
    </xf>
    <xf numFmtId="0" fontId="145" fillId="0" borderId="0" xfId="0" applyFont="1" applyFill="1" applyBorder="1" applyAlignment="1">
      <alignment horizontal="center" vertical="top" wrapText="1"/>
    </xf>
    <xf numFmtId="0" fontId="146" fillId="0" borderId="0" xfId="0" applyFont="1" applyFill="1" applyBorder="1" applyAlignment="1">
      <alignment horizontal="center" vertical="top" wrapText="1"/>
    </xf>
    <xf numFmtId="0" fontId="98" fillId="0" borderId="0" xfId="0" applyFont="1" applyFill="1" applyBorder="1" applyAlignment="1">
      <alignment horizontal="right" vertical="top" wrapText="1"/>
    </xf>
    <xf numFmtId="0" fontId="122" fillId="0" borderId="0" xfId="2" applyFont="1" applyFill="1" applyAlignment="1" applyProtection="1">
      <alignment horizontal="left" wrapText="1"/>
    </xf>
    <xf numFmtId="0" fontId="122" fillId="0" borderId="0" xfId="2" applyFont="1" applyFill="1" applyAlignment="1" applyProtection="1">
      <alignment horizontal="left" vertical="justify" wrapText="1"/>
    </xf>
    <xf numFmtId="0" fontId="122" fillId="0" borderId="0" xfId="2" applyFont="1" applyFill="1" applyAlignment="1" applyProtection="1">
      <alignment horizontal="left"/>
    </xf>
    <xf numFmtId="0" fontId="94" fillId="0" borderId="0" xfId="0" applyFont="1" applyFill="1" applyAlignment="1">
      <alignment horizontal="center"/>
    </xf>
    <xf numFmtId="0" fontId="122" fillId="0" borderId="0" xfId="2" applyFont="1" applyFill="1" applyAlignment="1" applyProtection="1">
      <alignment horizontal="left" vertical="center"/>
    </xf>
    <xf numFmtId="0" fontId="129" fillId="0" borderId="0" xfId="2" applyFont="1" applyFill="1" applyAlignment="1" applyProtection="1">
      <alignment horizontal="left"/>
    </xf>
    <xf numFmtId="0" fontId="122" fillId="0" borderId="0" xfId="2" applyFont="1" applyFill="1" applyAlignment="1" applyProtection="1"/>
    <xf numFmtId="0" fontId="147" fillId="0" borderId="0" xfId="2" applyFont="1" applyFill="1" applyAlignment="1" applyProtection="1">
      <alignment horizontal="left"/>
    </xf>
    <xf numFmtId="0" fontId="129" fillId="0" borderId="0" xfId="2" applyFont="1" applyFill="1" applyAlignment="1" applyProtection="1"/>
    <xf numFmtId="0" fontId="122" fillId="0" borderId="0" xfId="2" applyFont="1" applyFill="1" applyAlignment="1" applyProtection="1">
      <alignment horizontal="left" vertical="top"/>
    </xf>
    <xf numFmtId="2" fontId="86" fillId="10" borderId="10" xfId="0" applyNumberFormat="1" applyFont="1" applyFill="1" applyBorder="1" applyAlignment="1">
      <alignment horizontal="justify" vertical="justify" wrapText="1"/>
    </xf>
    <xf numFmtId="2" fontId="86" fillId="10" borderId="15" xfId="0" applyNumberFormat="1" applyFont="1" applyFill="1" applyBorder="1" applyAlignment="1">
      <alignment horizontal="justify" vertical="justify" wrapText="1"/>
    </xf>
    <xf numFmtId="2" fontId="86" fillId="10" borderId="12" xfId="0" applyNumberFormat="1" applyFont="1" applyFill="1" applyBorder="1" applyAlignment="1">
      <alignment horizontal="justify" vertical="justify" wrapText="1"/>
    </xf>
    <xf numFmtId="2" fontId="86" fillId="10" borderId="6" xfId="0" applyNumberFormat="1" applyFont="1" applyFill="1" applyBorder="1" applyAlignment="1">
      <alignment horizontal="justify" vertical="justify" wrapText="1"/>
    </xf>
    <xf numFmtId="2" fontId="86" fillId="10" borderId="0" xfId="0" applyNumberFormat="1" applyFont="1" applyFill="1" applyBorder="1" applyAlignment="1">
      <alignment horizontal="justify" vertical="justify" wrapText="1"/>
    </xf>
    <xf numFmtId="2" fontId="86" fillId="10" borderId="8" xfId="0" applyNumberFormat="1" applyFont="1" applyFill="1" applyBorder="1" applyAlignment="1">
      <alignment horizontal="justify" vertical="justify" wrapText="1"/>
    </xf>
    <xf numFmtId="2" fontId="86" fillId="10" borderId="13" xfId="0" applyNumberFormat="1" applyFont="1" applyFill="1" applyBorder="1" applyAlignment="1">
      <alignment horizontal="justify" vertical="justify" wrapText="1"/>
    </xf>
    <xf numFmtId="2" fontId="86" fillId="10" borderId="11" xfId="0" applyNumberFormat="1" applyFont="1" applyFill="1" applyBorder="1" applyAlignment="1">
      <alignment horizontal="justify" vertical="justify" wrapText="1"/>
    </xf>
    <xf numFmtId="2" fontId="86" fillId="10" borderId="14" xfId="0" applyNumberFormat="1" applyFont="1" applyFill="1" applyBorder="1" applyAlignment="1">
      <alignment horizontal="justify" vertical="justify" wrapText="1"/>
    </xf>
    <xf numFmtId="2" fontId="86" fillId="7" borderId="1" xfId="0" applyNumberFormat="1" applyFont="1" applyFill="1" applyBorder="1" applyAlignment="1">
      <alignment horizontal="center" vertical="center"/>
    </xf>
    <xf numFmtId="0" fontId="99" fillId="0" borderId="1" xfId="0" applyFont="1" applyFill="1" applyBorder="1" applyAlignment="1">
      <alignment horizontal="center" vertical="center" wrapText="1"/>
    </xf>
    <xf numFmtId="0" fontId="91" fillId="0" borderId="4" xfId="0" applyFont="1" applyFill="1" applyBorder="1" applyAlignment="1">
      <alignment horizontal="center" vertical="center" wrapText="1"/>
    </xf>
    <xf numFmtId="0" fontId="91" fillId="0" borderId="3" xfId="0" applyFont="1" applyFill="1" applyBorder="1" applyAlignment="1">
      <alignment horizontal="center" vertical="center" wrapText="1"/>
    </xf>
    <xf numFmtId="0" fontId="91" fillId="0" borderId="7" xfId="0" applyFont="1" applyFill="1" applyBorder="1" applyAlignment="1">
      <alignment horizontal="center" vertical="center" wrapText="1"/>
    </xf>
    <xf numFmtId="49" fontId="99" fillId="5" borderId="4" xfId="0" applyNumberFormat="1" applyFont="1" applyFill="1" applyBorder="1" applyAlignment="1">
      <alignment horizontal="center" vertical="center" wrapText="1"/>
    </xf>
    <xf numFmtId="49" fontId="99" fillId="5" borderId="3" xfId="0" applyNumberFormat="1" applyFont="1" applyFill="1" applyBorder="1" applyAlignment="1">
      <alignment horizontal="center" vertical="center" wrapText="1"/>
    </xf>
    <xf numFmtId="49" fontId="99" fillId="5" borderId="7" xfId="0" applyNumberFormat="1" applyFont="1" applyFill="1" applyBorder="1" applyAlignment="1">
      <alignment horizontal="center" vertical="center" wrapText="1"/>
    </xf>
    <xf numFmtId="0" fontId="94" fillId="6" borderId="13" xfId="0" applyFont="1" applyFill="1" applyBorder="1" applyAlignment="1">
      <alignment horizontal="center" vertical="center"/>
    </xf>
    <xf numFmtId="0" fontId="94" fillId="6" borderId="14" xfId="0" applyFont="1" applyFill="1" applyBorder="1" applyAlignment="1">
      <alignment horizontal="center" vertical="center"/>
    </xf>
    <xf numFmtId="0" fontId="99" fillId="0" borderId="4" xfId="0" applyFont="1" applyBorder="1" applyAlignment="1">
      <alignment horizontal="center" vertical="center" wrapText="1"/>
    </xf>
    <xf numFmtId="0" fontId="99" fillId="0" borderId="7" xfId="0" applyFont="1" applyBorder="1" applyAlignment="1">
      <alignment horizontal="center" vertical="center" wrapText="1"/>
    </xf>
    <xf numFmtId="2" fontId="86" fillId="0" borderId="4" xfId="0" applyNumberFormat="1" applyFont="1" applyBorder="1" applyAlignment="1">
      <alignment horizontal="center" vertical="center"/>
    </xf>
    <xf numFmtId="2" fontId="86" fillId="0" borderId="7" xfId="0" applyNumberFormat="1" applyFont="1" applyBorder="1" applyAlignment="1">
      <alignment horizontal="center" vertical="center"/>
    </xf>
    <xf numFmtId="164" fontId="115" fillId="7" borderId="4" xfId="0" applyNumberFormat="1" applyFont="1" applyFill="1" applyBorder="1" applyAlignment="1">
      <alignment horizontal="center" vertical="center"/>
    </xf>
    <xf numFmtId="164" fontId="115" fillId="7" borderId="3" xfId="0" applyNumberFormat="1" applyFont="1" applyFill="1" applyBorder="1" applyAlignment="1">
      <alignment horizontal="center" vertical="center"/>
    </xf>
    <xf numFmtId="2" fontId="105" fillId="6" borderId="3" xfId="0" applyNumberFormat="1" applyFont="1" applyFill="1" applyBorder="1" applyAlignment="1">
      <alignment horizontal="center" vertical="center"/>
    </xf>
    <xf numFmtId="2" fontId="105" fillId="6" borderId="7" xfId="0" applyNumberFormat="1" applyFont="1" applyFill="1" applyBorder="1" applyAlignment="1">
      <alignment horizontal="center" vertical="center"/>
    </xf>
    <xf numFmtId="2" fontId="105" fillId="6" borderId="1" xfId="0" applyNumberFormat="1" applyFont="1" applyFill="1" applyBorder="1" applyAlignment="1">
      <alignment horizontal="center" vertical="center"/>
    </xf>
    <xf numFmtId="2" fontId="86" fillId="0" borderId="4" xfId="0" applyNumberFormat="1" applyFont="1" applyBorder="1" applyAlignment="1">
      <alignment horizontal="center" vertical="center" wrapText="1"/>
    </xf>
    <xf numFmtId="2" fontId="86" fillId="0" borderId="7" xfId="0" applyNumberFormat="1" applyFont="1" applyBorder="1" applyAlignment="1">
      <alignment horizontal="center" vertical="center" wrapText="1"/>
    </xf>
    <xf numFmtId="0" fontId="99" fillId="0" borderId="4" xfId="0" applyFont="1" applyBorder="1" applyAlignment="1">
      <alignment horizontal="center" vertical="top" wrapText="1"/>
    </xf>
    <xf numFmtId="0" fontId="0" fillId="0" borderId="7" xfId="0" applyBorder="1" applyAlignment="1">
      <alignment horizontal="center" vertical="top"/>
    </xf>
    <xf numFmtId="164" fontId="8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9" fillId="0" borderId="4" xfId="0" applyFont="1" applyBorder="1" applyAlignment="1">
      <alignment horizontal="left" vertical="center" wrapText="1"/>
    </xf>
    <xf numFmtId="0" fontId="99" fillId="0" borderId="3" xfId="0" applyFont="1" applyBorder="1" applyAlignment="1">
      <alignment horizontal="left" vertical="center" wrapText="1"/>
    </xf>
    <xf numFmtId="0" fontId="99" fillId="0" borderId="7" xfId="0" applyFont="1" applyBorder="1" applyAlignment="1">
      <alignment horizontal="left" vertical="center" wrapText="1"/>
    </xf>
    <xf numFmtId="2" fontId="87" fillId="0" borderId="1" xfId="0" applyNumberFormat="1" applyFont="1" applyFill="1" applyBorder="1" applyAlignment="1">
      <alignment horizontal="center" vertical="center"/>
    </xf>
    <xf numFmtId="49" fontId="99" fillId="5" borderId="11" xfId="0" applyNumberFormat="1" applyFont="1" applyFill="1" applyBorder="1" applyAlignment="1">
      <alignment horizontal="center" vertical="center" wrapText="1"/>
    </xf>
    <xf numFmtId="0" fontId="87" fillId="0" borderId="1" xfId="0" applyNumberFormat="1" applyFont="1" applyFill="1" applyBorder="1" applyAlignment="1">
      <alignment horizontal="center" vertical="center"/>
    </xf>
    <xf numFmtId="0" fontId="99" fillId="0" borderId="4" xfId="0" applyFont="1" applyFill="1" applyBorder="1" applyAlignment="1">
      <alignment horizontal="center" vertical="center" wrapText="1"/>
    </xf>
    <xf numFmtId="0" fontId="99" fillId="0" borderId="7" xfId="0" applyFont="1" applyFill="1" applyBorder="1" applyAlignment="1">
      <alignment horizontal="center" vertical="center" wrapText="1"/>
    </xf>
    <xf numFmtId="0" fontId="86" fillId="0" borderId="4" xfId="0" applyFont="1" applyFill="1" applyBorder="1" applyAlignment="1">
      <alignment horizontal="center" vertical="center" wrapText="1"/>
    </xf>
    <xf numFmtId="0" fontId="86" fillId="0" borderId="3" xfId="0" applyFont="1" applyFill="1" applyBorder="1" applyAlignment="1">
      <alignment horizontal="center" vertical="center" wrapText="1"/>
    </xf>
    <xf numFmtId="0" fontId="86" fillId="0" borderId="7" xfId="0" applyFont="1" applyFill="1" applyBorder="1" applyAlignment="1">
      <alignment horizontal="center" vertical="center" wrapText="1"/>
    </xf>
    <xf numFmtId="0" fontId="90" fillId="0" borderId="9" xfId="0" applyNumberFormat="1" applyFont="1" applyFill="1" applyBorder="1" applyAlignment="1">
      <alignment horizontal="center" vertical="center" wrapText="1"/>
    </xf>
    <xf numFmtId="0" fontId="90" fillId="0" borderId="2" xfId="0" applyNumberFormat="1" applyFont="1" applyFill="1" applyBorder="1" applyAlignment="1">
      <alignment horizontal="center" vertical="center" wrapText="1"/>
    </xf>
    <xf numFmtId="0" fontId="90" fillId="0" borderId="5" xfId="0" applyNumberFormat="1" applyFont="1" applyFill="1" applyBorder="1" applyAlignment="1">
      <alignment horizontal="center" vertical="center" wrapText="1"/>
    </xf>
    <xf numFmtId="0" fontId="59" fillId="0" borderId="10" xfId="0" applyFont="1" applyFill="1" applyBorder="1" applyAlignment="1">
      <alignment horizontal="left" vertical="top" wrapText="1"/>
    </xf>
    <xf numFmtId="0" fontId="59" fillId="0" borderId="12" xfId="0" applyFont="1" applyFill="1" applyBorder="1" applyAlignment="1">
      <alignment horizontal="left" vertical="top" wrapText="1"/>
    </xf>
    <xf numFmtId="0" fontId="59" fillId="0" borderId="6" xfId="0" applyFont="1" applyFill="1" applyBorder="1" applyAlignment="1">
      <alignment horizontal="left" vertical="top" wrapText="1"/>
    </xf>
    <xf numFmtId="0" fontId="59" fillId="0" borderId="8" xfId="0" applyFont="1" applyFill="1" applyBorder="1" applyAlignment="1">
      <alignment horizontal="left" vertical="top" wrapText="1"/>
    </xf>
    <xf numFmtId="0" fontId="59" fillId="0" borderId="13" xfId="0" applyFont="1" applyFill="1" applyBorder="1" applyAlignment="1">
      <alignment horizontal="left" vertical="top" wrapText="1"/>
    </xf>
    <xf numFmtId="0" fontId="59" fillId="0" borderId="14" xfId="0" applyFont="1" applyFill="1" applyBorder="1" applyAlignment="1">
      <alignment horizontal="left" vertical="top" wrapText="1"/>
    </xf>
    <xf numFmtId="0" fontId="86" fillId="0" borderId="4" xfId="0" applyNumberFormat="1" applyFont="1" applyFill="1" applyBorder="1" applyAlignment="1">
      <alignment horizontal="center" vertical="center" wrapText="1"/>
    </xf>
    <xf numFmtId="0" fontId="86" fillId="0" borderId="7" xfId="0" applyNumberFormat="1" applyFont="1" applyFill="1" applyBorder="1" applyAlignment="1">
      <alignment horizontal="center" vertical="center" wrapText="1"/>
    </xf>
    <xf numFmtId="0" fontId="99" fillId="0" borderId="1" xfId="0" applyNumberFormat="1" applyFont="1" applyFill="1" applyBorder="1" applyAlignment="1">
      <alignment horizontal="center" vertical="center"/>
    </xf>
    <xf numFmtId="0" fontId="91" fillId="0" borderId="4" xfId="0" applyFont="1" applyFill="1" applyBorder="1" applyAlignment="1">
      <alignment vertical="center" wrapText="1"/>
    </xf>
    <xf numFmtId="0" fontId="91" fillId="0" borderId="3" xfId="0" applyFont="1" applyFill="1" applyBorder="1" applyAlignment="1">
      <alignment vertical="center" wrapText="1"/>
    </xf>
    <xf numFmtId="0" fontId="91" fillId="0" borderId="7" xfId="0" applyFont="1" applyFill="1" applyBorder="1" applyAlignment="1">
      <alignment vertical="center" wrapText="1"/>
    </xf>
    <xf numFmtId="164" fontId="115" fillId="7" borderId="7" xfId="0" applyNumberFormat="1" applyFont="1" applyFill="1" applyBorder="1" applyAlignment="1">
      <alignment horizontal="center" vertical="center"/>
    </xf>
    <xf numFmtId="2" fontId="105" fillId="6" borderId="4" xfId="0" applyNumberFormat="1" applyFont="1" applyFill="1" applyBorder="1" applyAlignment="1">
      <alignment horizontal="center" vertical="center"/>
    </xf>
    <xf numFmtId="0" fontId="99" fillId="7" borderId="4" xfId="0" applyFont="1" applyFill="1" applyBorder="1" applyAlignment="1">
      <alignment horizontal="center" vertical="top"/>
    </xf>
    <xf numFmtId="0" fontId="99" fillId="7" borderId="7" xfId="0" applyFont="1" applyFill="1" applyBorder="1" applyAlignment="1">
      <alignment horizontal="center" vertical="top"/>
    </xf>
    <xf numFmtId="0" fontId="99" fillId="7" borderId="4" xfId="0" applyFont="1" applyFill="1" applyBorder="1" applyAlignment="1">
      <alignment horizontal="center" vertical="center"/>
    </xf>
    <xf numFmtId="0" fontId="99" fillId="7" borderId="7" xfId="0" applyFont="1" applyFill="1" applyBorder="1" applyAlignment="1">
      <alignment horizontal="center" vertical="center"/>
    </xf>
    <xf numFmtId="0" fontId="139" fillId="7" borderId="4" xfId="2" applyFont="1" applyFill="1" applyBorder="1" applyAlignment="1" applyProtection="1">
      <alignment horizontal="center" vertical="center"/>
    </xf>
    <xf numFmtId="0" fontId="139" fillId="7" borderId="3" xfId="2" applyFont="1" applyFill="1" applyBorder="1" applyAlignment="1" applyProtection="1">
      <alignment horizontal="center" vertical="center"/>
    </xf>
    <xf numFmtId="0" fontId="139" fillId="7" borderId="7" xfId="2" applyFont="1" applyFill="1" applyBorder="1" applyAlignment="1" applyProtection="1">
      <alignment horizontal="center" vertical="center"/>
    </xf>
    <xf numFmtId="0" fontId="91" fillId="7" borderId="4" xfId="0" applyFont="1" applyFill="1" applyBorder="1" applyAlignment="1">
      <alignment horizontal="center" vertical="center" wrapText="1"/>
    </xf>
    <xf numFmtId="0" fontId="91" fillId="7" borderId="3" xfId="0" applyFont="1" applyFill="1" applyBorder="1" applyAlignment="1">
      <alignment horizontal="center" vertical="center" wrapText="1"/>
    </xf>
    <xf numFmtId="0" fontId="91" fillId="7" borderId="7" xfId="0" applyFont="1" applyFill="1" applyBorder="1" applyAlignment="1">
      <alignment horizontal="center" vertical="center" wrapText="1"/>
    </xf>
    <xf numFmtId="0" fontId="86" fillId="0" borderId="4" xfId="0" applyFont="1" applyFill="1" applyBorder="1" applyAlignment="1">
      <alignment horizontal="left" vertical="top" wrapText="1"/>
    </xf>
    <xf numFmtId="0" fontId="86" fillId="0" borderId="3" xfId="0" applyFont="1" applyFill="1" applyBorder="1" applyAlignment="1">
      <alignment horizontal="left" vertical="top" wrapText="1"/>
    </xf>
    <xf numFmtId="0" fontId="86" fillId="0" borderId="7" xfId="0" applyFont="1" applyFill="1" applyBorder="1" applyAlignment="1">
      <alignment horizontal="left" vertical="top" wrapText="1"/>
    </xf>
    <xf numFmtId="0" fontId="99" fillId="0" borderId="7" xfId="0" applyFont="1" applyBorder="1" applyAlignment="1">
      <alignment horizontal="center" vertical="top" wrapText="1"/>
    </xf>
    <xf numFmtId="0" fontId="141" fillId="7" borderId="4" xfId="0" applyFont="1" applyFill="1" applyBorder="1" applyAlignment="1">
      <alignment horizontal="center" vertical="center" wrapText="1"/>
    </xf>
    <xf numFmtId="0" fontId="141" fillId="7" borderId="3" xfId="0" applyFont="1" applyFill="1" applyBorder="1" applyAlignment="1">
      <alignment horizontal="center" vertical="center" wrapText="1"/>
    </xf>
    <xf numFmtId="0" fontId="141" fillId="7" borderId="7" xfId="0" applyFont="1" applyFill="1" applyBorder="1" applyAlignment="1">
      <alignment horizontal="center" vertical="center" wrapText="1"/>
    </xf>
    <xf numFmtId="2" fontId="87" fillId="0" borderId="4" xfId="0" applyNumberFormat="1" applyFont="1" applyBorder="1" applyAlignment="1">
      <alignment horizontal="center" vertical="center"/>
    </xf>
    <xf numFmtId="2" fontId="87" fillId="0" borderId="7" xfId="0" applyNumberFormat="1" applyFont="1" applyBorder="1" applyAlignment="1">
      <alignment horizontal="center" vertical="center"/>
    </xf>
    <xf numFmtId="0" fontId="89" fillId="0" borderId="4" xfId="0" applyFont="1" applyBorder="1" applyAlignment="1">
      <alignment vertical="center" wrapText="1"/>
    </xf>
    <xf numFmtId="0" fontId="89" fillId="0" borderId="3" xfId="0" applyFont="1" applyBorder="1" applyAlignment="1">
      <alignment vertical="center" wrapText="1"/>
    </xf>
    <xf numFmtId="0" fontId="89" fillId="0" borderId="7" xfId="0" applyFont="1" applyBorder="1" applyAlignment="1">
      <alignment vertical="center" wrapText="1"/>
    </xf>
    <xf numFmtId="49" fontId="128" fillId="0" borderId="4" xfId="0" applyNumberFormat="1" applyFont="1" applyFill="1" applyBorder="1" applyAlignment="1">
      <alignment horizontal="center" vertical="center" wrapText="1"/>
    </xf>
    <xf numFmtId="49" fontId="128" fillId="0" borderId="7" xfId="0" applyNumberFormat="1" applyFont="1" applyFill="1" applyBorder="1" applyAlignment="1">
      <alignment horizontal="center" vertical="center" wrapText="1"/>
    </xf>
    <xf numFmtId="0" fontId="59" fillId="0" borderId="3" xfId="0" applyFont="1" applyBorder="1" applyAlignment="1">
      <alignment horizontal="left" vertical="center" wrapText="1"/>
    </xf>
    <xf numFmtId="0" fontId="59" fillId="0" borderId="7" xfId="0" applyFont="1" applyBorder="1" applyAlignment="1">
      <alignment horizontal="left" vertical="center" wrapText="1"/>
    </xf>
    <xf numFmtId="164" fontId="150" fillId="0" borderId="4" xfId="0" applyNumberFormat="1" applyFont="1" applyFill="1" applyBorder="1" applyAlignment="1">
      <alignment horizontal="justify" vertical="justify" wrapText="1"/>
    </xf>
    <xf numFmtId="164" fontId="150" fillId="0" borderId="3" xfId="0" applyNumberFormat="1" applyFont="1" applyFill="1" applyBorder="1" applyAlignment="1">
      <alignment horizontal="justify" vertical="justify" wrapText="1"/>
    </xf>
    <xf numFmtId="164" fontId="150" fillId="0" borderId="7" xfId="0" applyNumberFormat="1" applyFont="1" applyFill="1" applyBorder="1" applyAlignment="1">
      <alignment horizontal="justify" vertical="justify" wrapText="1"/>
    </xf>
    <xf numFmtId="0" fontId="91" fillId="0" borderId="1" xfId="0" applyFont="1" applyFill="1" applyBorder="1" applyAlignment="1">
      <alignment horizontal="center" vertical="center" wrapText="1"/>
    </xf>
    <xf numFmtId="0" fontId="89" fillId="0" borderId="1" xfId="0" applyFont="1" applyBorder="1" applyAlignment="1">
      <alignment vertical="center" wrapText="1"/>
    </xf>
    <xf numFmtId="0" fontId="101" fillId="0" borderId="4" xfId="0" applyFont="1" applyFill="1" applyBorder="1" applyAlignment="1">
      <alignment horizontal="left" vertical="center" wrapText="1"/>
    </xf>
    <xf numFmtId="0" fontId="101" fillId="0" borderId="3" xfId="0" applyFont="1" applyFill="1" applyBorder="1" applyAlignment="1">
      <alignment horizontal="left" vertical="center" wrapText="1"/>
    </xf>
    <xf numFmtId="0" fontId="101" fillId="0" borderId="7" xfId="0" applyFont="1" applyFill="1" applyBorder="1" applyAlignment="1">
      <alignment horizontal="left" vertical="center" wrapText="1"/>
    </xf>
    <xf numFmtId="0" fontId="126" fillId="0" borderId="4" xfId="0" applyFont="1" applyBorder="1" applyAlignment="1">
      <alignment vertical="center" wrapText="1"/>
    </xf>
    <xf numFmtId="0" fontId="126" fillId="0" borderId="3" xfId="0" applyFont="1" applyBorder="1" applyAlignment="1">
      <alignment vertical="center" wrapText="1"/>
    </xf>
    <xf numFmtId="0" fontId="126" fillId="0" borderId="7" xfId="0" applyFont="1" applyBorder="1" applyAlignment="1">
      <alignment vertical="center" wrapText="1"/>
    </xf>
    <xf numFmtId="0" fontId="91" fillId="0" borderId="4" xfId="0" applyFont="1" applyBorder="1" applyAlignment="1">
      <alignment horizontal="center" vertical="center" wrapText="1"/>
    </xf>
    <xf numFmtId="0" fontId="91" fillId="0" borderId="7" xfId="0" applyFont="1" applyBorder="1" applyAlignment="1">
      <alignment horizontal="center" vertical="center" wrapText="1"/>
    </xf>
    <xf numFmtId="0" fontId="12" fillId="0" borderId="13" xfId="0" applyFont="1" applyFill="1" applyBorder="1" applyAlignment="1">
      <alignment vertical="center" wrapText="1"/>
    </xf>
    <xf numFmtId="0" fontId="28" fillId="0" borderId="11" xfId="0" applyFont="1" applyFill="1" applyBorder="1" applyAlignment="1">
      <alignment vertical="center" wrapText="1"/>
    </xf>
    <xf numFmtId="0" fontId="28" fillId="0" borderId="14" xfId="0" applyFont="1" applyFill="1" applyBorder="1" applyAlignment="1">
      <alignment vertical="center" wrapText="1"/>
    </xf>
    <xf numFmtId="0" fontId="141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2" fontId="86" fillId="0" borderId="1" xfId="0" applyNumberFormat="1" applyFont="1" applyBorder="1" applyAlignment="1">
      <alignment horizontal="center" vertical="center"/>
    </xf>
    <xf numFmtId="0" fontId="119" fillId="4" borderId="4" xfId="0" applyNumberFormat="1" applyFont="1" applyFill="1" applyBorder="1" applyAlignment="1">
      <alignment horizontal="center" vertical="center"/>
    </xf>
    <xf numFmtId="0" fontId="119" fillId="4" borderId="3" xfId="0" applyNumberFormat="1" applyFont="1" applyFill="1" applyBorder="1" applyAlignment="1">
      <alignment horizontal="center" vertical="center"/>
    </xf>
    <xf numFmtId="0" fontId="119" fillId="4" borderId="7" xfId="0" applyNumberFormat="1" applyFont="1" applyFill="1" applyBorder="1" applyAlignment="1">
      <alignment horizontal="center" vertical="center"/>
    </xf>
    <xf numFmtId="0" fontId="99" fillId="0" borderId="3" xfId="0" applyFont="1" applyFill="1" applyBorder="1" applyAlignment="1">
      <alignment horizontal="center" vertical="center" wrapText="1"/>
    </xf>
    <xf numFmtId="0" fontId="99" fillId="0" borderId="7" xfId="0" applyFont="1" applyBorder="1" applyAlignment="1">
      <alignment horizontal="center"/>
    </xf>
    <xf numFmtId="0" fontId="141" fillId="0" borderId="4" xfId="0" applyFont="1" applyBorder="1" applyAlignment="1">
      <alignment horizontal="center" vertical="center" wrapText="1"/>
    </xf>
    <xf numFmtId="0" fontId="141" fillId="0" borderId="3" xfId="0" applyFont="1" applyBorder="1" applyAlignment="1">
      <alignment horizontal="center" vertical="center" wrapText="1"/>
    </xf>
    <xf numFmtId="0" fontId="141" fillId="0" borderId="7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left" vertical="center" wrapText="1"/>
    </xf>
    <xf numFmtId="0" fontId="100" fillId="0" borderId="3" xfId="0" applyFont="1" applyBorder="1" applyAlignment="1">
      <alignment horizontal="left" vertical="center" wrapText="1"/>
    </xf>
    <xf numFmtId="0" fontId="100" fillId="0" borderId="7" xfId="0" applyFont="1" applyBorder="1" applyAlignment="1">
      <alignment horizontal="left" vertical="center" wrapText="1"/>
    </xf>
    <xf numFmtId="0" fontId="60" fillId="0" borderId="4" xfId="0" applyFont="1" applyFill="1" applyBorder="1" applyAlignment="1">
      <alignment horizontal="left" vertical="center" wrapText="1"/>
    </xf>
    <xf numFmtId="0" fontId="60" fillId="0" borderId="3" xfId="0" applyFont="1" applyFill="1" applyBorder="1" applyAlignment="1">
      <alignment horizontal="left" vertical="center" wrapText="1"/>
    </xf>
    <xf numFmtId="0" fontId="60" fillId="0" borderId="7" xfId="0" applyFont="1" applyFill="1" applyBorder="1" applyAlignment="1">
      <alignment horizontal="left" vertical="center" wrapText="1"/>
    </xf>
    <xf numFmtId="0" fontId="99" fillId="0" borderId="1" xfId="0" applyFont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left" vertical="top" wrapText="1"/>
    </xf>
    <xf numFmtId="0" fontId="87" fillId="0" borderId="1" xfId="0" applyFont="1" applyFill="1" applyBorder="1" applyAlignment="1">
      <alignment horizontal="center" vertical="center" wrapText="1"/>
    </xf>
    <xf numFmtId="2" fontId="87" fillId="0" borderId="10" xfId="0" applyNumberFormat="1" applyFont="1" applyFill="1" applyBorder="1" applyAlignment="1">
      <alignment horizontal="center" vertical="center" wrapText="1"/>
    </xf>
    <xf numFmtId="2" fontId="87" fillId="0" borderId="12" xfId="0" applyNumberFormat="1" applyFont="1" applyFill="1" applyBorder="1" applyAlignment="1">
      <alignment horizontal="center" vertical="center" wrapText="1"/>
    </xf>
    <xf numFmtId="2" fontId="87" fillId="0" borderId="13" xfId="0" applyNumberFormat="1" applyFont="1" applyFill="1" applyBorder="1" applyAlignment="1">
      <alignment horizontal="center" vertical="center" wrapText="1"/>
    </xf>
    <xf numFmtId="2" fontId="87" fillId="0" borderId="14" xfId="0" applyNumberFormat="1" applyFont="1" applyFill="1" applyBorder="1" applyAlignment="1">
      <alignment horizontal="center" vertical="center" wrapText="1"/>
    </xf>
    <xf numFmtId="0" fontId="101" fillId="0" borderId="4" xfId="0" applyFont="1" applyFill="1" applyBorder="1" applyAlignment="1">
      <alignment horizontal="center" vertical="center" wrapText="1"/>
    </xf>
    <xf numFmtId="0" fontId="101" fillId="0" borderId="3" xfId="0" applyFont="1" applyFill="1" applyBorder="1" applyAlignment="1">
      <alignment horizontal="center" vertical="center" wrapText="1"/>
    </xf>
    <xf numFmtId="0" fontId="101" fillId="0" borderId="7" xfId="0" applyFont="1" applyFill="1" applyBorder="1" applyAlignment="1">
      <alignment horizontal="center" vertical="center" wrapText="1"/>
    </xf>
    <xf numFmtId="0" fontId="87" fillId="0" borderId="4" xfId="0" applyFont="1" applyFill="1" applyBorder="1" applyAlignment="1">
      <alignment horizontal="center" vertical="center" wrapText="1"/>
    </xf>
    <xf numFmtId="0" fontId="87" fillId="0" borderId="3" xfId="0" applyFont="1" applyFill="1" applyBorder="1" applyAlignment="1">
      <alignment horizontal="center" vertical="center" wrapText="1"/>
    </xf>
    <xf numFmtId="0" fontId="87" fillId="0" borderId="7" xfId="0" applyFont="1" applyFill="1" applyBorder="1" applyAlignment="1">
      <alignment horizontal="center" vertical="center" wrapText="1"/>
    </xf>
    <xf numFmtId="0" fontId="86" fillId="0" borderId="1" xfId="0" applyFont="1" applyFill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99" fillId="0" borderId="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6" xfId="0" applyFont="1" applyFill="1" applyBorder="1" applyAlignment="1">
      <alignment horizontal="center" vertical="top" wrapText="1"/>
    </xf>
    <xf numFmtId="0" fontId="26" fillId="0" borderId="0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87" fillId="0" borderId="1" xfId="0" applyFont="1" applyFill="1" applyBorder="1" applyAlignment="1">
      <alignment horizontal="center" vertical="top" wrapText="1"/>
    </xf>
    <xf numFmtId="0" fontId="99" fillId="0" borderId="10" xfId="0" applyFont="1" applyFill="1" applyBorder="1" applyAlignment="1">
      <alignment horizontal="center"/>
    </xf>
    <xf numFmtId="0" fontId="99" fillId="0" borderId="12" xfId="0" applyFont="1" applyFill="1" applyBorder="1" applyAlignment="1">
      <alignment horizontal="center"/>
    </xf>
    <xf numFmtId="0" fontId="99" fillId="0" borderId="6" xfId="0" applyFont="1" applyFill="1" applyBorder="1" applyAlignment="1">
      <alignment horizontal="center"/>
    </xf>
    <xf numFmtId="0" fontId="99" fillId="0" borderId="8" xfId="0" applyFont="1" applyFill="1" applyBorder="1" applyAlignment="1">
      <alignment horizontal="center"/>
    </xf>
    <xf numFmtId="0" fontId="99" fillId="0" borderId="13" xfId="0" applyFont="1" applyFill="1" applyBorder="1" applyAlignment="1">
      <alignment horizontal="center"/>
    </xf>
    <xf numFmtId="0" fontId="99" fillId="0" borderId="14" xfId="0" applyFont="1" applyFill="1" applyBorder="1" applyAlignment="1">
      <alignment horizontal="center"/>
    </xf>
    <xf numFmtId="2" fontId="94" fillId="6" borderId="1" xfId="0" applyNumberFormat="1" applyFont="1" applyFill="1" applyBorder="1" applyAlignment="1">
      <alignment horizontal="center" vertical="center"/>
    </xf>
    <xf numFmtId="0" fontId="86" fillId="10" borderId="10" xfId="0" applyNumberFormat="1" applyFont="1" applyFill="1" applyBorder="1" applyAlignment="1">
      <alignment horizontal="left" vertical="top" wrapText="1"/>
    </xf>
    <xf numFmtId="0" fontId="86" fillId="10" borderId="15" xfId="0" applyNumberFormat="1" applyFont="1" applyFill="1" applyBorder="1" applyAlignment="1">
      <alignment horizontal="left" vertical="top" wrapText="1"/>
    </xf>
    <xf numFmtId="0" fontId="86" fillId="10" borderId="12" xfId="0" applyNumberFormat="1" applyFont="1" applyFill="1" applyBorder="1" applyAlignment="1">
      <alignment horizontal="left" vertical="top" wrapText="1"/>
    </xf>
    <xf numFmtId="0" fontId="86" fillId="10" borderId="6" xfId="0" applyNumberFormat="1" applyFont="1" applyFill="1" applyBorder="1" applyAlignment="1">
      <alignment horizontal="left" vertical="top" wrapText="1"/>
    </xf>
    <xf numFmtId="0" fontId="86" fillId="10" borderId="0" xfId="0" applyNumberFormat="1" applyFont="1" applyFill="1" applyBorder="1" applyAlignment="1">
      <alignment horizontal="left" vertical="top" wrapText="1"/>
    </xf>
    <xf numFmtId="0" fontId="86" fillId="10" borderId="8" xfId="0" applyNumberFormat="1" applyFont="1" applyFill="1" applyBorder="1" applyAlignment="1">
      <alignment horizontal="left" vertical="top" wrapText="1"/>
    </xf>
    <xf numFmtId="0" fontId="86" fillId="10" borderId="13" xfId="0" applyNumberFormat="1" applyFont="1" applyFill="1" applyBorder="1" applyAlignment="1">
      <alignment horizontal="left" vertical="top" wrapText="1"/>
    </xf>
    <xf numFmtId="0" fontId="86" fillId="10" borderId="11" xfId="0" applyNumberFormat="1" applyFont="1" applyFill="1" applyBorder="1" applyAlignment="1">
      <alignment horizontal="left" vertical="top" wrapText="1"/>
    </xf>
    <xf numFmtId="0" fontId="86" fillId="10" borderId="14" xfId="0" applyNumberFormat="1" applyFont="1" applyFill="1" applyBorder="1" applyAlignment="1">
      <alignment horizontal="left" vertical="top" wrapText="1"/>
    </xf>
    <xf numFmtId="0" fontId="8" fillId="0" borderId="10" xfId="0" applyNumberFormat="1" applyFont="1" applyFill="1" applyBorder="1" applyAlignment="1">
      <alignment horizontal="left" vertical="top" wrapText="1"/>
    </xf>
    <xf numFmtId="0" fontId="19" fillId="0" borderId="12" xfId="0" applyNumberFormat="1" applyFont="1" applyFill="1" applyBorder="1" applyAlignment="1">
      <alignment horizontal="left" vertical="top" wrapText="1"/>
    </xf>
    <xf numFmtId="0" fontId="19" fillId="0" borderId="6" xfId="0" applyNumberFormat="1" applyFont="1" applyFill="1" applyBorder="1" applyAlignment="1">
      <alignment horizontal="left" vertical="top" wrapText="1"/>
    </xf>
    <xf numFmtId="0" fontId="19" fillId="0" borderId="8" xfId="0" applyNumberFormat="1" applyFont="1" applyFill="1" applyBorder="1" applyAlignment="1">
      <alignment horizontal="left" vertical="top" wrapText="1"/>
    </xf>
    <xf numFmtId="0" fontId="19" fillId="0" borderId="13" xfId="0" applyNumberFormat="1" applyFont="1" applyFill="1" applyBorder="1" applyAlignment="1">
      <alignment horizontal="left" vertical="top" wrapText="1"/>
    </xf>
    <xf numFmtId="0" fontId="19" fillId="0" borderId="14" xfId="0" applyNumberFormat="1" applyFont="1" applyFill="1" applyBorder="1" applyAlignment="1">
      <alignment horizontal="left" vertical="top" wrapText="1"/>
    </xf>
    <xf numFmtId="2" fontId="86" fillId="0" borderId="7" xfId="0" applyNumberFormat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49" fontId="99" fillId="5" borderId="4" xfId="0" applyNumberFormat="1" applyFont="1" applyFill="1" applyBorder="1" applyAlignment="1">
      <alignment horizontal="center" vertical="center"/>
    </xf>
    <xf numFmtId="49" fontId="99" fillId="5" borderId="3" xfId="0" applyNumberFormat="1" applyFont="1" applyFill="1" applyBorder="1" applyAlignment="1">
      <alignment horizontal="center" vertical="center"/>
    </xf>
    <xf numFmtId="49" fontId="99" fillId="5" borderId="15" xfId="0" applyNumberFormat="1" applyFont="1" applyFill="1" applyBorder="1" applyAlignment="1">
      <alignment horizontal="center" vertical="center"/>
    </xf>
    <xf numFmtId="49" fontId="99" fillId="5" borderId="7" xfId="0" applyNumberFormat="1" applyFont="1" applyFill="1" applyBorder="1" applyAlignment="1">
      <alignment horizontal="center" vertical="center"/>
    </xf>
    <xf numFmtId="0" fontId="90" fillId="0" borderId="1" xfId="0" applyNumberFormat="1" applyFont="1" applyFill="1" applyBorder="1" applyAlignment="1">
      <alignment horizontal="center" vertical="center"/>
    </xf>
    <xf numFmtId="0" fontId="99" fillId="0" borderId="1" xfId="0" applyNumberFormat="1" applyFont="1" applyFill="1" applyBorder="1" applyAlignment="1">
      <alignment horizontal="center"/>
    </xf>
    <xf numFmtId="0" fontId="99" fillId="0" borderId="13" xfId="0" applyFont="1" applyFill="1" applyBorder="1" applyAlignment="1">
      <alignment horizontal="center" vertical="center"/>
    </xf>
    <xf numFmtId="0" fontId="87" fillId="0" borderId="14" xfId="0" applyFont="1" applyFill="1" applyBorder="1" applyAlignment="1">
      <alignment horizontal="center" vertical="center"/>
    </xf>
    <xf numFmtId="0" fontId="86" fillId="0" borderId="3" xfId="0" applyNumberFormat="1" applyFont="1" applyFill="1" applyBorder="1" applyAlignment="1">
      <alignment horizontal="center" vertical="center" wrapText="1"/>
    </xf>
    <xf numFmtId="2" fontId="87" fillId="0" borderId="1" xfId="0" applyNumberFormat="1" applyFont="1" applyBorder="1" applyAlignment="1">
      <alignment horizontal="center" vertical="center"/>
    </xf>
    <xf numFmtId="0" fontId="139" fillId="0" borderId="4" xfId="2" applyFont="1" applyBorder="1" applyAlignment="1" applyProtection="1">
      <alignment horizontal="center" vertical="center" wrapText="1"/>
    </xf>
    <xf numFmtId="0" fontId="139" fillId="0" borderId="3" xfId="2" applyFont="1" applyBorder="1" applyAlignment="1" applyProtection="1">
      <alignment horizontal="center" vertical="center" wrapText="1"/>
    </xf>
    <xf numFmtId="0" fontId="139" fillId="0" borderId="7" xfId="2" applyFont="1" applyBorder="1" applyAlignment="1" applyProtection="1">
      <alignment horizontal="center" vertical="center" wrapText="1"/>
    </xf>
    <xf numFmtId="2" fontId="86" fillId="0" borderId="10" xfId="0" applyNumberFormat="1" applyFont="1" applyBorder="1" applyAlignment="1">
      <alignment horizontal="center" vertical="center" wrapText="1"/>
    </xf>
    <xf numFmtId="2" fontId="86" fillId="0" borderId="12" xfId="0" applyNumberFormat="1" applyFont="1" applyBorder="1" applyAlignment="1">
      <alignment horizontal="center" vertical="center" wrapText="1"/>
    </xf>
    <xf numFmtId="0" fontId="99" fillId="0" borderId="4" xfId="0" applyFont="1" applyFill="1" applyBorder="1" applyAlignment="1">
      <alignment horizontal="left" vertical="top" wrapText="1"/>
    </xf>
    <xf numFmtId="0" fontId="99" fillId="0" borderId="3" xfId="0" applyFont="1" applyFill="1" applyBorder="1" applyAlignment="1">
      <alignment horizontal="left" vertical="top" wrapText="1"/>
    </xf>
    <xf numFmtId="0" fontId="99" fillId="0" borderId="7" xfId="0" applyFont="1" applyFill="1" applyBorder="1" applyAlignment="1">
      <alignment horizontal="left" vertical="top" wrapText="1"/>
    </xf>
    <xf numFmtId="0" fontId="100" fillId="0" borderId="4" xfId="0" applyFont="1" applyBorder="1" applyAlignment="1">
      <alignment horizontal="center" vertical="center" wrapText="1"/>
    </xf>
    <xf numFmtId="0" fontId="100" fillId="0" borderId="3" xfId="0" applyFont="1" applyBorder="1" applyAlignment="1">
      <alignment horizontal="center" vertical="center" wrapText="1"/>
    </xf>
    <xf numFmtId="0" fontId="100" fillId="0" borderId="7" xfId="0" applyFont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top" wrapText="1"/>
    </xf>
    <xf numFmtId="0" fontId="87" fillId="7" borderId="7" xfId="0" applyFont="1" applyFill="1" applyBorder="1" applyAlignment="1">
      <alignment horizontal="center" vertical="center"/>
    </xf>
    <xf numFmtId="2" fontId="108" fillId="0" borderId="4" xfId="0" applyNumberFormat="1" applyFont="1" applyBorder="1" applyAlignment="1">
      <alignment horizontal="center" vertical="center" wrapText="1"/>
    </xf>
    <xf numFmtId="2" fontId="108" fillId="0" borderId="7" xfId="0" applyNumberFormat="1" applyFont="1" applyBorder="1" applyAlignment="1">
      <alignment horizontal="center" vertical="center" wrapText="1"/>
    </xf>
    <xf numFmtId="0" fontId="99" fillId="0" borderId="10" xfId="0" applyFont="1" applyBorder="1" applyAlignment="1">
      <alignment horizontal="center" vertical="center" wrapText="1"/>
    </xf>
    <xf numFmtId="0" fontId="99" fillId="0" borderId="12" xfId="0" applyFont="1" applyBorder="1" applyAlignment="1">
      <alignment horizontal="center"/>
    </xf>
    <xf numFmtId="49" fontId="104" fillId="0" borderId="13" xfId="0" applyNumberFormat="1" applyFont="1" applyFill="1" applyBorder="1" applyAlignment="1">
      <alignment horizontal="center" vertical="center" wrapText="1"/>
    </xf>
    <xf numFmtId="49" fontId="104" fillId="0" borderId="14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101" fillId="7" borderId="4" xfId="0" applyFont="1" applyFill="1" applyBorder="1" applyAlignment="1">
      <alignment horizontal="left" vertical="center" wrapText="1"/>
    </xf>
    <xf numFmtId="0" fontId="87" fillId="7" borderId="7" xfId="0" applyFont="1" applyFill="1" applyBorder="1" applyAlignment="1">
      <alignment horizontal="left" vertical="center"/>
    </xf>
    <xf numFmtId="2" fontId="86" fillId="0" borderId="4" xfId="0" applyNumberFormat="1" applyFont="1" applyFill="1" applyBorder="1" applyAlignment="1">
      <alignment horizontal="center" vertical="center"/>
    </xf>
    <xf numFmtId="0" fontId="87" fillId="7" borderId="4" xfId="0" applyFont="1" applyFill="1" applyBorder="1" applyAlignment="1">
      <alignment horizontal="center" vertical="top"/>
    </xf>
    <xf numFmtId="0" fontId="87" fillId="7" borderId="7" xfId="0" applyFont="1" applyFill="1" applyBorder="1" applyAlignment="1">
      <alignment horizontal="center" vertical="top"/>
    </xf>
    <xf numFmtId="164" fontId="115" fillId="7" borderId="1" xfId="0" applyNumberFormat="1" applyFont="1" applyFill="1" applyBorder="1" applyAlignment="1">
      <alignment horizontal="center" vertical="center"/>
    </xf>
    <xf numFmtId="164" fontId="139" fillId="7" borderId="4" xfId="2" applyNumberFormat="1" applyFont="1" applyFill="1" applyBorder="1" applyAlignment="1" applyProtection="1">
      <alignment horizontal="center" vertical="center"/>
    </xf>
    <xf numFmtId="164" fontId="139" fillId="7" borderId="3" xfId="2" applyNumberFormat="1" applyFont="1" applyFill="1" applyBorder="1" applyAlignment="1" applyProtection="1">
      <alignment horizontal="center" vertical="center"/>
    </xf>
    <xf numFmtId="164" fontId="139" fillId="7" borderId="7" xfId="2" applyNumberFormat="1" applyFont="1" applyFill="1" applyBorder="1" applyAlignment="1" applyProtection="1">
      <alignment horizontal="center" vertical="center"/>
    </xf>
    <xf numFmtId="2" fontId="112" fillId="0" borderId="4" xfId="0" applyNumberFormat="1" applyFont="1" applyBorder="1" applyAlignment="1">
      <alignment horizontal="center" vertical="center"/>
    </xf>
    <xf numFmtId="2" fontId="112" fillId="0" borderId="7" xfId="0" applyNumberFormat="1" applyFont="1" applyBorder="1" applyAlignment="1">
      <alignment horizontal="center" vertical="center"/>
    </xf>
    <xf numFmtId="2" fontId="139" fillId="7" borderId="4" xfId="2" applyNumberFormat="1" applyFont="1" applyFill="1" applyBorder="1" applyAlignment="1" applyProtection="1">
      <alignment horizontal="center" vertical="center"/>
    </xf>
    <xf numFmtId="2" fontId="139" fillId="7" borderId="3" xfId="2" applyNumberFormat="1" applyFont="1" applyFill="1" applyBorder="1" applyAlignment="1" applyProtection="1">
      <alignment horizontal="center" vertical="center"/>
    </xf>
    <xf numFmtId="2" fontId="139" fillId="7" borderId="7" xfId="2" applyNumberFormat="1" applyFont="1" applyFill="1" applyBorder="1" applyAlignment="1" applyProtection="1">
      <alignment horizontal="center" vertical="center"/>
    </xf>
    <xf numFmtId="2" fontId="99" fillId="7" borderId="4" xfId="0" applyNumberFormat="1" applyFont="1" applyFill="1" applyBorder="1" applyAlignment="1">
      <alignment horizontal="center" vertical="center"/>
    </xf>
    <xf numFmtId="2" fontId="99" fillId="7" borderId="7" xfId="0" applyNumberFormat="1" applyFont="1" applyFill="1" applyBorder="1" applyAlignment="1">
      <alignment horizontal="center" vertical="center"/>
    </xf>
    <xf numFmtId="2" fontId="112" fillId="0" borderId="1" xfId="0" applyNumberFormat="1" applyFont="1" applyBorder="1" applyAlignment="1">
      <alignment horizontal="center" vertical="center"/>
    </xf>
    <xf numFmtId="0" fontId="91" fillId="0" borderId="3" xfId="0" applyFont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4" fillId="0" borderId="7" xfId="0" applyFont="1" applyFill="1" applyBorder="1" applyAlignment="1">
      <alignment horizontal="center" vertical="center" wrapText="1"/>
    </xf>
    <xf numFmtId="0" fontId="101" fillId="7" borderId="3" xfId="0" applyFont="1" applyFill="1" applyBorder="1" applyAlignment="1">
      <alignment horizontal="left" vertical="center" wrapText="1"/>
    </xf>
    <xf numFmtId="0" fontId="101" fillId="7" borderId="7" xfId="0" applyFont="1" applyFill="1" applyBorder="1" applyAlignment="1">
      <alignment horizontal="left" vertical="center" wrapText="1"/>
    </xf>
    <xf numFmtId="0" fontId="10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center"/>
    </xf>
    <xf numFmtId="0" fontId="87" fillId="0" borderId="4" xfId="0" applyFont="1" applyFill="1" applyBorder="1" applyAlignment="1">
      <alignment horizontal="left" vertical="top" wrapText="1"/>
    </xf>
    <xf numFmtId="0" fontId="87" fillId="0" borderId="3" xfId="0" applyFont="1" applyFill="1" applyBorder="1" applyAlignment="1">
      <alignment horizontal="left" vertical="top" wrapText="1"/>
    </xf>
    <xf numFmtId="0" fontId="87" fillId="0" borderId="7" xfId="0" applyFont="1" applyFill="1" applyBorder="1" applyAlignment="1">
      <alignment horizontal="left" vertical="top" wrapText="1"/>
    </xf>
    <xf numFmtId="2" fontId="94" fillId="6" borderId="4" xfId="0" applyNumberFormat="1" applyFont="1" applyFill="1" applyBorder="1" applyAlignment="1">
      <alignment horizontal="center" vertical="center"/>
    </xf>
    <xf numFmtId="2" fontId="94" fillId="6" borderId="7" xfId="0" applyNumberFormat="1" applyFont="1" applyFill="1" applyBorder="1" applyAlignment="1">
      <alignment horizontal="center" vertical="center"/>
    </xf>
    <xf numFmtId="0" fontId="29" fillId="7" borderId="4" xfId="0" applyFont="1" applyFill="1" applyBorder="1" applyAlignment="1">
      <alignment vertical="center" wrapText="1"/>
    </xf>
    <xf numFmtId="0" fontId="51" fillId="7" borderId="3" xfId="0" applyFont="1" applyFill="1" applyBorder="1" applyAlignment="1">
      <alignment vertical="center" wrapText="1"/>
    </xf>
    <xf numFmtId="0" fontId="51" fillId="7" borderId="7" xfId="0" applyFont="1" applyFill="1" applyBorder="1" applyAlignment="1">
      <alignment vertical="center" wrapText="1"/>
    </xf>
    <xf numFmtId="0" fontId="55" fillId="0" borderId="0" xfId="0" applyFont="1" applyAlignment="1"/>
    <xf numFmtId="0" fontId="55" fillId="0" borderId="0" xfId="0" applyFont="1" applyAlignment="1">
      <alignment horizontal="left"/>
    </xf>
    <xf numFmtId="0" fontId="113" fillId="4" borderId="4" xfId="0" applyFont="1" applyFill="1" applyBorder="1" applyAlignment="1">
      <alignment horizontal="left" vertical="center"/>
    </xf>
    <xf numFmtId="0" fontId="113" fillId="4" borderId="3" xfId="0" applyFont="1" applyFill="1" applyBorder="1" applyAlignment="1">
      <alignment horizontal="left" vertical="center"/>
    </xf>
    <xf numFmtId="0" fontId="113" fillId="4" borderId="7" xfId="0" applyFont="1" applyFill="1" applyBorder="1" applyAlignment="1">
      <alignment horizontal="left" vertical="center"/>
    </xf>
    <xf numFmtId="0" fontId="55" fillId="0" borderId="11" xfId="0" applyFont="1" applyBorder="1" applyAlignment="1">
      <alignment horizontal="left" vertical="center" wrapText="1"/>
    </xf>
    <xf numFmtId="0" fontId="55" fillId="0" borderId="0" xfId="0" applyFont="1" applyAlignment="1">
      <alignment horizontal="left" vertical="center"/>
    </xf>
    <xf numFmtId="0" fontId="6" fillId="0" borderId="15" xfId="0" applyFont="1" applyBorder="1" applyAlignment="1">
      <alignment horizontal="left" vertical="top" wrapText="1"/>
    </xf>
    <xf numFmtId="0" fontId="55" fillId="0" borderId="15" xfId="0" applyFont="1" applyBorder="1" applyAlignment="1">
      <alignment horizontal="left" vertical="top" wrapText="1"/>
    </xf>
    <xf numFmtId="0" fontId="102" fillId="5" borderId="4" xfId="1" applyFont="1" applyFill="1" applyBorder="1" applyAlignment="1">
      <alignment horizontal="left" vertical="center" wrapText="1"/>
    </xf>
    <xf numFmtId="0" fontId="102" fillId="5" borderId="3" xfId="1" applyFont="1" applyFill="1" applyBorder="1" applyAlignment="1">
      <alignment horizontal="left" vertical="center" wrapText="1"/>
    </xf>
    <xf numFmtId="0" fontId="102" fillId="5" borderId="7" xfId="1" applyFont="1" applyFill="1" applyBorder="1" applyAlignment="1">
      <alignment horizontal="left" vertical="center" wrapText="1"/>
    </xf>
    <xf numFmtId="0" fontId="99" fillId="5" borderId="4" xfId="0" applyFont="1" applyFill="1" applyBorder="1" applyAlignment="1">
      <alignment horizontal="center"/>
    </xf>
    <xf numFmtId="0" fontId="99" fillId="5" borderId="3" xfId="0" applyFont="1" applyFill="1" applyBorder="1" applyAlignment="1">
      <alignment horizontal="center"/>
    </xf>
    <xf numFmtId="0" fontId="99" fillId="5" borderId="7" xfId="0" applyFont="1" applyFill="1" applyBorder="1" applyAlignment="1">
      <alignment horizontal="center"/>
    </xf>
    <xf numFmtId="0" fontId="99" fillId="5" borderId="4" xfId="0" applyFont="1" applyFill="1" applyBorder="1" applyAlignment="1">
      <alignment horizontal="center" vertical="center"/>
    </xf>
    <xf numFmtId="0" fontId="99" fillId="5" borderId="3" xfId="0" applyFont="1" applyFill="1" applyBorder="1" applyAlignment="1">
      <alignment horizontal="center" vertical="center"/>
    </xf>
    <xf numFmtId="0" fontId="99" fillId="5" borderId="7" xfId="0" applyFont="1" applyFill="1" applyBorder="1" applyAlignment="1">
      <alignment horizontal="center" vertical="center"/>
    </xf>
    <xf numFmtId="2" fontId="87" fillId="0" borderId="4" xfId="0" applyNumberFormat="1" applyFont="1" applyFill="1" applyBorder="1" applyAlignment="1">
      <alignment horizontal="center" vertical="center"/>
    </xf>
    <xf numFmtId="2" fontId="87" fillId="0" borderId="7" xfId="0" applyNumberFormat="1" applyFont="1" applyFill="1" applyBorder="1" applyAlignment="1">
      <alignment horizontal="center" vertical="center"/>
    </xf>
    <xf numFmtId="0" fontId="99" fillId="0" borderId="13" xfId="0" applyFont="1" applyFill="1" applyBorder="1" applyAlignment="1">
      <alignment horizontal="center" wrapText="1"/>
    </xf>
    <xf numFmtId="0" fontId="99" fillId="0" borderId="14" xfId="0" applyFont="1" applyFill="1" applyBorder="1" applyAlignment="1">
      <alignment horizontal="center" wrapText="1"/>
    </xf>
    <xf numFmtId="0" fontId="64" fillId="0" borderId="4" xfId="0" applyFont="1" applyFill="1" applyBorder="1" applyAlignment="1">
      <alignment horizontal="left" vertical="center" wrapText="1"/>
    </xf>
    <xf numFmtId="0" fontId="64" fillId="0" borderId="3" xfId="0" applyFont="1" applyFill="1" applyBorder="1" applyAlignment="1">
      <alignment horizontal="left" vertical="center" wrapText="1"/>
    </xf>
    <xf numFmtId="0" fontId="64" fillId="0" borderId="7" xfId="0" applyFont="1" applyFill="1" applyBorder="1" applyAlignment="1">
      <alignment horizontal="left" vertical="center" wrapText="1"/>
    </xf>
    <xf numFmtId="164" fontId="86" fillId="0" borderId="4" xfId="0" applyNumberFormat="1" applyFont="1" applyFill="1" applyBorder="1" applyAlignment="1">
      <alignment horizontal="center" vertical="center"/>
    </xf>
    <xf numFmtId="164" fontId="86" fillId="0" borderId="7" xfId="0" applyNumberFormat="1" applyFont="1" applyFill="1" applyBorder="1" applyAlignment="1">
      <alignment horizontal="center" vertical="center"/>
    </xf>
    <xf numFmtId="0" fontId="87" fillId="0" borderId="4" xfId="0" applyFont="1" applyFill="1" applyBorder="1" applyAlignment="1">
      <alignment horizontal="center"/>
    </xf>
    <xf numFmtId="0" fontId="87" fillId="0" borderId="7" xfId="0" applyFont="1" applyFill="1" applyBorder="1" applyAlignment="1">
      <alignment horizontal="center"/>
    </xf>
    <xf numFmtId="0" fontId="94" fillId="6" borderId="4" xfId="0" applyFont="1" applyFill="1" applyBorder="1" applyAlignment="1">
      <alignment horizontal="center" vertical="center"/>
    </xf>
    <xf numFmtId="0" fontId="94" fillId="6" borderId="7" xfId="0" applyFont="1" applyFill="1" applyBorder="1" applyAlignment="1">
      <alignment horizontal="center" vertical="center"/>
    </xf>
    <xf numFmtId="0" fontId="99" fillId="0" borderId="4" xfId="0" applyFont="1" applyFill="1" applyBorder="1" applyAlignment="1">
      <alignment horizontal="center" vertical="top" wrapText="1"/>
    </xf>
    <xf numFmtId="0" fontId="99" fillId="0" borderId="7" xfId="0" applyFont="1" applyFill="1" applyBorder="1" applyAlignment="1">
      <alignment horizontal="center" vertical="top" wrapText="1"/>
    </xf>
    <xf numFmtId="0" fontId="125" fillId="6" borderId="4" xfId="0" applyFont="1" applyFill="1" applyBorder="1" applyAlignment="1">
      <alignment horizontal="center" vertical="center"/>
    </xf>
    <xf numFmtId="0" fontId="125" fillId="6" borderId="7" xfId="0" applyFont="1" applyFill="1" applyBorder="1" applyAlignment="1">
      <alignment horizontal="center" vertical="center"/>
    </xf>
    <xf numFmtId="0" fontId="99" fillId="0" borderId="6" xfId="0" applyFont="1" applyFill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55" fillId="0" borderId="10" xfId="0" applyFont="1" applyFill="1" applyBorder="1" applyAlignment="1">
      <alignment horizontal="left" vertical="center" wrapText="1"/>
    </xf>
    <xf numFmtId="0" fontId="55" fillId="0" borderId="15" xfId="0" applyFont="1" applyFill="1" applyBorder="1" applyAlignment="1">
      <alignment horizontal="left" vertical="center" wrapText="1"/>
    </xf>
    <xf numFmtId="0" fontId="55" fillId="0" borderId="12" xfId="0" applyFont="1" applyFill="1" applyBorder="1" applyAlignment="1">
      <alignment horizontal="left" vertical="center" wrapText="1"/>
    </xf>
    <xf numFmtId="0" fontId="55" fillId="0" borderId="13" xfId="0" applyFont="1" applyFill="1" applyBorder="1" applyAlignment="1">
      <alignment horizontal="left" vertical="center" wrapText="1"/>
    </xf>
    <xf numFmtId="0" fontId="55" fillId="0" borderId="11" xfId="0" applyFont="1" applyFill="1" applyBorder="1" applyAlignment="1">
      <alignment horizontal="left" vertical="center" wrapText="1"/>
    </xf>
    <xf numFmtId="0" fontId="55" fillId="0" borderId="14" xfId="0" applyFont="1" applyFill="1" applyBorder="1" applyAlignment="1">
      <alignment horizontal="left" vertical="center" wrapText="1"/>
    </xf>
    <xf numFmtId="0" fontId="89" fillId="0" borderId="4" xfId="0" applyFont="1" applyFill="1" applyBorder="1" applyAlignment="1">
      <alignment horizontal="left" vertical="center" wrapText="1"/>
    </xf>
    <xf numFmtId="0" fontId="89" fillId="0" borderId="3" xfId="0" applyFont="1" applyFill="1" applyBorder="1" applyAlignment="1">
      <alignment horizontal="left" vertical="center" wrapText="1"/>
    </xf>
    <xf numFmtId="0" fontId="89" fillId="0" borderId="7" xfId="0" applyFont="1" applyFill="1" applyBorder="1" applyAlignment="1">
      <alignment horizontal="left" vertical="center" wrapText="1"/>
    </xf>
    <xf numFmtId="0" fontId="107" fillId="0" borderId="4" xfId="0" applyFont="1" applyFill="1" applyBorder="1" applyAlignment="1">
      <alignment horizontal="left" vertical="top" wrapText="1"/>
    </xf>
    <xf numFmtId="0" fontId="107" fillId="0" borderId="3" xfId="0" applyFont="1" applyFill="1" applyBorder="1" applyAlignment="1">
      <alignment horizontal="left" vertical="top" wrapText="1"/>
    </xf>
    <xf numFmtId="0" fontId="107" fillId="0" borderId="7" xfId="0" applyFont="1" applyFill="1" applyBorder="1" applyAlignment="1">
      <alignment horizontal="left" vertical="top" wrapText="1"/>
    </xf>
    <xf numFmtId="2" fontId="125" fillId="6" borderId="4" xfId="0" applyNumberFormat="1" applyFont="1" applyFill="1" applyBorder="1" applyAlignment="1">
      <alignment horizontal="center" vertical="center"/>
    </xf>
    <xf numFmtId="2" fontId="125" fillId="6" borderId="7" xfId="0" applyNumberFormat="1" applyFont="1" applyFill="1" applyBorder="1" applyAlignment="1">
      <alignment horizontal="center" vertical="center"/>
    </xf>
    <xf numFmtId="0" fontId="94" fillId="6" borderId="10" xfId="0" applyFont="1" applyFill="1" applyBorder="1" applyAlignment="1">
      <alignment horizontal="center"/>
    </xf>
    <xf numFmtId="0" fontId="94" fillId="6" borderId="12" xfId="0" applyFont="1" applyFill="1" applyBorder="1" applyAlignment="1">
      <alignment horizontal="center"/>
    </xf>
    <xf numFmtId="0" fontId="94" fillId="6" borderId="6" xfId="0" applyFont="1" applyFill="1" applyBorder="1" applyAlignment="1">
      <alignment horizontal="center"/>
    </xf>
    <xf numFmtId="0" fontId="94" fillId="6" borderId="8" xfId="0" applyFont="1" applyFill="1" applyBorder="1" applyAlignment="1">
      <alignment horizontal="center"/>
    </xf>
    <xf numFmtId="0" fontId="66" fillId="0" borderId="4" xfId="0" applyFont="1" applyFill="1" applyBorder="1" applyAlignment="1">
      <alignment horizontal="center" vertical="top" wrapText="1"/>
    </xf>
    <xf numFmtId="0" fontId="66" fillId="0" borderId="7" xfId="0" applyFont="1" applyFill="1" applyBorder="1" applyAlignment="1">
      <alignment horizontal="center" vertical="top" wrapText="1"/>
    </xf>
    <xf numFmtId="0" fontId="137" fillId="0" borderId="1" xfId="0" applyFont="1" applyBorder="1" applyAlignment="1">
      <alignment horizontal="center" vertical="center"/>
    </xf>
    <xf numFmtId="0" fontId="99" fillId="0" borderId="3" xfId="0" applyFont="1" applyFill="1" applyBorder="1" applyAlignment="1">
      <alignment horizontal="center" vertical="top" wrapText="1"/>
    </xf>
    <xf numFmtId="2" fontId="86" fillId="0" borderId="1" xfId="0" applyNumberFormat="1" applyFont="1" applyFill="1" applyBorder="1" applyAlignment="1">
      <alignment horizontal="center" vertical="center"/>
    </xf>
    <xf numFmtId="2" fontId="86" fillId="0" borderId="10" xfId="0" applyNumberFormat="1" applyFont="1" applyFill="1" applyBorder="1" applyAlignment="1">
      <alignment horizontal="center" vertical="center"/>
    </xf>
    <xf numFmtId="2" fontId="86" fillId="0" borderId="12" xfId="0" applyNumberFormat="1" applyFont="1" applyFill="1" applyBorder="1" applyAlignment="1">
      <alignment horizontal="center" vertical="center"/>
    </xf>
    <xf numFmtId="2" fontId="86" fillId="0" borderId="6" xfId="0" applyNumberFormat="1" applyFont="1" applyFill="1" applyBorder="1" applyAlignment="1">
      <alignment horizontal="center" vertical="center"/>
    </xf>
    <xf numFmtId="2" fontId="86" fillId="0" borderId="8" xfId="0" applyNumberFormat="1" applyFont="1" applyFill="1" applyBorder="1" applyAlignment="1">
      <alignment horizontal="center" vertical="center"/>
    </xf>
    <xf numFmtId="2" fontId="86" fillId="0" borderId="13" xfId="0" applyNumberFormat="1" applyFont="1" applyFill="1" applyBorder="1" applyAlignment="1">
      <alignment horizontal="center" vertical="center"/>
    </xf>
    <xf numFmtId="2" fontId="86" fillId="0" borderId="14" xfId="0" applyNumberFormat="1" applyFont="1" applyFill="1" applyBorder="1" applyAlignment="1">
      <alignment horizontal="center" vertical="center"/>
    </xf>
    <xf numFmtId="0" fontId="63" fillId="0" borderId="4" xfId="0" applyFont="1" applyBorder="1" applyAlignment="1">
      <alignment horizontal="left" vertical="center" wrapText="1"/>
    </xf>
    <xf numFmtId="0" fontId="63" fillId="0" borderId="3" xfId="0" applyFont="1" applyBorder="1" applyAlignment="1">
      <alignment horizontal="left" vertical="center" wrapText="1"/>
    </xf>
    <xf numFmtId="0" fontId="63" fillId="0" borderId="7" xfId="0" applyFont="1" applyBorder="1" applyAlignment="1">
      <alignment horizontal="left" vertical="center" wrapText="1"/>
    </xf>
    <xf numFmtId="0" fontId="99" fillId="0" borderId="4" xfId="0" applyFont="1" applyBorder="1" applyAlignment="1">
      <alignment horizontal="center" wrapText="1"/>
    </xf>
    <xf numFmtId="0" fontId="99" fillId="0" borderId="7" xfId="0" applyFont="1" applyBorder="1" applyAlignment="1">
      <alignment horizontal="center" wrapText="1"/>
    </xf>
    <xf numFmtId="0" fontId="0" fillId="0" borderId="7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2" fontId="108" fillId="0" borderId="1" xfId="0" applyNumberFormat="1" applyFont="1" applyBorder="1" applyAlignment="1">
      <alignment horizontal="center" vertical="center" wrapText="1"/>
    </xf>
    <xf numFmtId="0" fontId="99" fillId="4" borderId="3" xfId="0" applyFont="1" applyFill="1" applyBorder="1" applyAlignment="1">
      <alignment horizontal="center" vertical="center" wrapText="1"/>
    </xf>
    <xf numFmtId="0" fontId="99" fillId="4" borderId="7" xfId="0" applyFont="1" applyFill="1" applyBorder="1" applyAlignment="1">
      <alignment horizontal="center" vertical="center" wrapText="1"/>
    </xf>
    <xf numFmtId="164" fontId="139" fillId="0" borderId="4" xfId="2" applyNumberFormat="1" applyFont="1" applyBorder="1" applyAlignment="1" applyProtection="1">
      <alignment horizontal="center" vertical="center"/>
    </xf>
    <xf numFmtId="164" fontId="139" fillId="0" borderId="3" xfId="2" applyNumberFormat="1" applyFont="1" applyBorder="1" applyAlignment="1" applyProtection="1">
      <alignment horizontal="center" vertical="center"/>
    </xf>
    <xf numFmtId="164" fontId="139" fillId="0" borderId="7" xfId="2" applyNumberFormat="1" applyFont="1" applyBorder="1" applyAlignment="1" applyProtection="1">
      <alignment horizontal="center" vertical="center"/>
    </xf>
    <xf numFmtId="164" fontId="101" fillId="0" borderId="4" xfId="0" applyNumberFormat="1" applyFont="1" applyFill="1" applyBorder="1" applyAlignment="1">
      <alignment horizontal="left" vertical="top" wrapText="1"/>
    </xf>
    <xf numFmtId="164" fontId="101" fillId="0" borderId="3" xfId="0" applyNumberFormat="1" applyFont="1" applyFill="1" applyBorder="1" applyAlignment="1">
      <alignment horizontal="left" vertical="top" wrapText="1"/>
    </xf>
    <xf numFmtId="164" fontId="101" fillId="0" borderId="7" xfId="0" applyNumberFormat="1" applyFont="1" applyFill="1" applyBorder="1" applyAlignment="1">
      <alignment horizontal="left" vertical="top" wrapText="1"/>
    </xf>
    <xf numFmtId="164" fontId="101" fillId="0" borderId="4" xfId="0" applyNumberFormat="1" applyFont="1" applyFill="1" applyBorder="1" applyAlignment="1">
      <alignment horizontal="left" vertical="center" wrapText="1"/>
    </xf>
    <xf numFmtId="164" fontId="101" fillId="0" borderId="3" xfId="0" applyNumberFormat="1" applyFont="1" applyFill="1" applyBorder="1" applyAlignment="1">
      <alignment horizontal="left" vertical="center" wrapText="1"/>
    </xf>
    <xf numFmtId="164" fontId="101" fillId="0" borderId="7" xfId="0" applyNumberFormat="1" applyFont="1" applyFill="1" applyBorder="1" applyAlignment="1">
      <alignment horizontal="left" vertical="center" wrapText="1"/>
    </xf>
    <xf numFmtId="2" fontId="0" fillId="0" borderId="7" xfId="0" applyNumberFormat="1" applyBorder="1"/>
    <xf numFmtId="164" fontId="99" fillId="4" borderId="4" xfId="0" applyNumberFormat="1" applyFont="1" applyFill="1" applyBorder="1" applyAlignment="1">
      <alignment horizontal="center" vertical="center"/>
    </xf>
    <xf numFmtId="164" fontId="99" fillId="4" borderId="3" xfId="0" applyNumberFormat="1" applyFont="1" applyFill="1" applyBorder="1" applyAlignment="1">
      <alignment horizontal="center" vertical="center"/>
    </xf>
    <xf numFmtId="164" fontId="99" fillId="4" borderId="7" xfId="0" applyNumberFormat="1" applyFont="1" applyFill="1" applyBorder="1" applyAlignment="1">
      <alignment horizontal="center" vertical="center"/>
    </xf>
    <xf numFmtId="0" fontId="103" fillId="0" borderId="0" xfId="0" applyFont="1" applyBorder="1" applyAlignment="1">
      <alignment horizontal="center" vertical="center" wrapText="1"/>
    </xf>
    <xf numFmtId="0" fontId="98" fillId="0" borderId="0" xfId="0" applyFont="1" applyAlignment="1">
      <alignment horizontal="right" vertical="top" wrapText="1"/>
    </xf>
    <xf numFmtId="0" fontId="87" fillId="7" borderId="11" xfId="0" applyFont="1" applyFill="1" applyBorder="1" applyAlignment="1">
      <alignment horizontal="left" vertical="center"/>
    </xf>
    <xf numFmtId="0" fontId="87" fillId="7" borderId="0" xfId="0" applyFont="1" applyFill="1" applyBorder="1" applyAlignment="1">
      <alignment horizontal="left" vertical="center"/>
    </xf>
    <xf numFmtId="0" fontId="87" fillId="7" borderId="14" xfId="0" applyFont="1" applyFill="1" applyBorder="1" applyAlignment="1">
      <alignment horizontal="left" vertical="center"/>
    </xf>
    <xf numFmtId="0" fontId="110" fillId="9" borderId="4" xfId="0" applyFont="1" applyFill="1" applyBorder="1" applyAlignment="1">
      <alignment horizontal="center" vertical="center" wrapText="1"/>
    </xf>
    <xf numFmtId="0" fontId="110" fillId="9" borderId="7" xfId="0" applyFont="1" applyFill="1" applyBorder="1" applyAlignment="1">
      <alignment horizontal="center" vertical="center" wrapText="1"/>
    </xf>
    <xf numFmtId="49" fontId="131" fillId="0" borderId="4" xfId="0" applyNumberFormat="1" applyFont="1" applyFill="1" applyBorder="1" applyAlignment="1">
      <alignment horizontal="center" vertical="center" wrapText="1"/>
    </xf>
    <xf numFmtId="49" fontId="131" fillId="0" borderId="7" xfId="0" applyNumberFormat="1" applyFont="1" applyFill="1" applyBorder="1" applyAlignment="1">
      <alignment horizontal="center" vertical="center" wrapText="1"/>
    </xf>
    <xf numFmtId="0" fontId="99" fillId="4" borderId="4" xfId="0" applyFont="1" applyFill="1" applyBorder="1" applyAlignment="1">
      <alignment horizontal="center" vertical="center"/>
    </xf>
    <xf numFmtId="0" fontId="99" fillId="4" borderId="3" xfId="0" applyFont="1" applyFill="1" applyBorder="1" applyAlignment="1">
      <alignment horizontal="center" vertical="center"/>
    </xf>
    <xf numFmtId="0" fontId="99" fillId="4" borderId="11" xfId="0" applyFont="1" applyFill="1" applyBorder="1" applyAlignment="1">
      <alignment horizontal="center" vertical="center"/>
    </xf>
    <xf numFmtId="0" fontId="99" fillId="4" borderId="7" xfId="0" applyFont="1" applyFill="1" applyBorder="1" applyAlignment="1">
      <alignment horizontal="center" vertical="center"/>
    </xf>
    <xf numFmtId="0" fontId="116" fillId="8" borderId="1" xfId="0" applyNumberFormat="1" applyFont="1" applyFill="1" applyBorder="1" applyAlignment="1">
      <alignment horizontal="center" vertical="center"/>
    </xf>
    <xf numFmtId="0" fontId="99" fillId="8" borderId="1" xfId="0" applyFont="1" applyFill="1" applyBorder="1" applyAlignment="1">
      <alignment horizontal="center" vertical="center"/>
    </xf>
    <xf numFmtId="0" fontId="99" fillId="8" borderId="10" xfId="0" applyFont="1" applyFill="1" applyBorder="1" applyAlignment="1">
      <alignment horizontal="center" vertical="center"/>
    </xf>
    <xf numFmtId="0" fontId="99" fillId="8" borderId="15" xfId="0" applyFont="1" applyFill="1" applyBorder="1" applyAlignment="1">
      <alignment horizontal="center" vertical="center"/>
    </xf>
    <xf numFmtId="0" fontId="99" fillId="8" borderId="13" xfId="0" applyFont="1" applyFill="1" applyBorder="1" applyAlignment="1">
      <alignment horizontal="center" vertical="center"/>
    </xf>
    <xf numFmtId="0" fontId="99" fillId="8" borderId="11" xfId="0" applyFont="1" applyFill="1" applyBorder="1" applyAlignment="1">
      <alignment horizontal="center" vertical="center"/>
    </xf>
    <xf numFmtId="2" fontId="107" fillId="8" borderId="1" xfId="0" applyNumberFormat="1" applyFont="1" applyFill="1" applyBorder="1" applyAlignment="1">
      <alignment horizontal="center" vertical="center" wrapText="1"/>
    </xf>
    <xf numFmtId="0" fontId="107" fillId="8" borderId="1" xfId="0" applyFont="1" applyFill="1" applyBorder="1" applyAlignment="1">
      <alignment horizontal="center" vertical="center"/>
    </xf>
    <xf numFmtId="0" fontId="131" fillId="6" borderId="4" xfId="0" applyFont="1" applyFill="1" applyBorder="1" applyAlignment="1">
      <alignment horizontal="center" vertical="center" wrapText="1"/>
    </xf>
    <xf numFmtId="0" fontId="131" fillId="6" borderId="7" xfId="0" applyFont="1" applyFill="1" applyBorder="1" applyAlignment="1">
      <alignment horizontal="center" vertical="center" wrapText="1"/>
    </xf>
    <xf numFmtId="2" fontId="95" fillId="8" borderId="4" xfId="0" applyNumberFormat="1" applyFont="1" applyFill="1" applyBorder="1" applyAlignment="1">
      <alignment horizontal="center" vertical="center"/>
    </xf>
    <xf numFmtId="2" fontId="0" fillId="0" borderId="7" xfId="0" applyNumberFormat="1" applyBorder="1" applyAlignment="1"/>
    <xf numFmtId="0" fontId="95" fillId="8" borderId="4" xfId="0" applyFont="1" applyFill="1" applyBorder="1" applyAlignment="1">
      <alignment horizontal="center" vertical="center"/>
    </xf>
    <xf numFmtId="0" fontId="95" fillId="8" borderId="7" xfId="0" applyFont="1" applyFill="1" applyBorder="1" applyAlignment="1">
      <alignment horizontal="center" vertical="center"/>
    </xf>
    <xf numFmtId="0" fontId="131" fillId="6" borderId="4" xfId="0" applyFont="1" applyFill="1" applyBorder="1" applyAlignment="1">
      <alignment horizontal="center" vertical="center"/>
    </xf>
    <xf numFmtId="0" fontId="131" fillId="6" borderId="7" xfId="0" applyFont="1" applyFill="1" applyBorder="1" applyAlignment="1">
      <alignment horizontal="center" vertical="center"/>
    </xf>
    <xf numFmtId="0" fontId="99" fillId="0" borderId="4" xfId="0" applyFont="1" applyFill="1" applyBorder="1" applyAlignment="1">
      <alignment horizontal="left" vertical="center" wrapText="1"/>
    </xf>
    <xf numFmtId="0" fontId="99" fillId="0" borderId="3" xfId="0" applyFont="1" applyFill="1" applyBorder="1" applyAlignment="1">
      <alignment horizontal="left" vertical="center" wrapText="1"/>
    </xf>
    <xf numFmtId="0" fontId="99" fillId="0" borderId="7" xfId="0" applyFont="1" applyFill="1" applyBorder="1" applyAlignment="1">
      <alignment horizontal="left" vertical="center" wrapText="1"/>
    </xf>
    <xf numFmtId="0" fontId="99" fillId="0" borderId="4" xfId="0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/>
    </xf>
    <xf numFmtId="0" fontId="101" fillId="0" borderId="4" xfId="0" applyFont="1" applyFill="1" applyBorder="1" applyAlignment="1">
      <alignment vertical="center" wrapText="1"/>
    </xf>
    <xf numFmtId="0" fontId="101" fillId="0" borderId="3" xfId="0" applyFont="1" applyFill="1" applyBorder="1" applyAlignment="1">
      <alignment vertical="center" wrapText="1"/>
    </xf>
    <xf numFmtId="0" fontId="101" fillId="0" borderId="7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/>
    </xf>
    <xf numFmtId="164" fontId="11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 wrapText="1"/>
    </xf>
    <xf numFmtId="0" fontId="101" fillId="0" borderId="1" xfId="0" applyFont="1" applyFill="1" applyBorder="1" applyAlignment="1">
      <alignment vertical="center" wrapText="1"/>
    </xf>
    <xf numFmtId="164" fontId="91" fillId="0" borderId="4" xfId="0" applyNumberFormat="1" applyFont="1" applyFill="1" applyBorder="1" applyAlignment="1">
      <alignment horizontal="center" vertical="center" wrapText="1"/>
    </xf>
    <xf numFmtId="164" fontId="91" fillId="0" borderId="7" xfId="0" applyNumberFormat="1" applyFont="1" applyFill="1" applyBorder="1" applyAlignment="1">
      <alignment horizontal="center" vertical="center" wrapText="1"/>
    </xf>
    <xf numFmtId="0" fontId="59" fillId="0" borderId="4" xfId="0" applyFont="1" applyFill="1" applyBorder="1" applyAlignment="1">
      <alignment horizontal="left" vertical="center" wrapText="1"/>
    </xf>
    <xf numFmtId="0" fontId="59" fillId="0" borderId="3" xfId="0" applyFont="1" applyFill="1" applyBorder="1" applyAlignment="1">
      <alignment horizontal="left" vertical="center" wrapText="1"/>
    </xf>
    <xf numFmtId="0" fontId="59" fillId="0" borderId="7" xfId="0" applyFont="1" applyFill="1" applyBorder="1" applyAlignment="1">
      <alignment horizontal="left" vertical="center" wrapText="1"/>
    </xf>
    <xf numFmtId="0" fontId="59" fillId="0" borderId="4" xfId="0" applyFont="1" applyBorder="1" applyAlignment="1">
      <alignment horizontal="left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164" fontId="99" fillId="0" borderId="1" xfId="0" applyNumberFormat="1" applyFont="1" applyFill="1" applyBorder="1" applyAlignment="1">
      <alignment horizontal="center" vertical="center"/>
    </xf>
    <xf numFmtId="0" fontId="99" fillId="0" borderId="4" xfId="0" applyFont="1" applyBorder="1" applyAlignment="1">
      <alignment horizontal="center" vertical="center"/>
    </xf>
    <xf numFmtId="0" fontId="99" fillId="0" borderId="7" xfId="0" applyFont="1" applyBorder="1" applyAlignment="1">
      <alignment horizontal="center" vertical="center"/>
    </xf>
    <xf numFmtId="0" fontId="49" fillId="0" borderId="4" xfId="0" applyFont="1" applyFill="1" applyBorder="1" applyAlignment="1">
      <alignment horizontal="left" vertical="center" wrapText="1"/>
    </xf>
    <xf numFmtId="0" fontId="49" fillId="0" borderId="3" xfId="0" applyFont="1" applyFill="1" applyBorder="1" applyAlignment="1">
      <alignment horizontal="left" vertical="center" wrapText="1"/>
    </xf>
    <xf numFmtId="0" fontId="49" fillId="0" borderId="7" xfId="0" applyFont="1" applyFill="1" applyBorder="1" applyAlignment="1">
      <alignment horizontal="left" vertical="center" wrapText="1"/>
    </xf>
    <xf numFmtId="0" fontId="101" fillId="0" borderId="4" xfId="0" applyFont="1" applyFill="1" applyBorder="1" applyAlignment="1">
      <alignment horizontal="left" vertical="top" wrapText="1"/>
    </xf>
    <xf numFmtId="0" fontId="101" fillId="0" borderId="3" xfId="0" applyFont="1" applyFill="1" applyBorder="1" applyAlignment="1">
      <alignment horizontal="left" vertical="top" wrapText="1"/>
    </xf>
    <xf numFmtId="0" fontId="101" fillId="0" borderId="7" xfId="0" applyFont="1" applyFill="1" applyBorder="1" applyAlignment="1">
      <alignment horizontal="left" vertical="top" wrapText="1"/>
    </xf>
    <xf numFmtId="0" fontId="0" fillId="7" borderId="1" xfId="0" applyFill="1" applyBorder="1" applyAlignment="1">
      <alignment horizontal="center"/>
    </xf>
    <xf numFmtId="164" fontId="149" fillId="0" borderId="4" xfId="0" applyNumberFormat="1" applyFont="1" applyFill="1" applyBorder="1" applyAlignment="1">
      <alignment horizontal="left" vertical="center" wrapText="1"/>
    </xf>
    <xf numFmtId="164" fontId="149" fillId="0" borderId="3" xfId="0" applyNumberFormat="1" applyFont="1" applyFill="1" applyBorder="1" applyAlignment="1">
      <alignment horizontal="left" vertical="center" wrapText="1"/>
    </xf>
    <xf numFmtId="164" fontId="149" fillId="0" borderId="7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49" fontId="104" fillId="0" borderId="4" xfId="0" applyNumberFormat="1" applyFont="1" applyFill="1" applyBorder="1" applyAlignment="1">
      <alignment horizontal="center" vertical="center" wrapText="1"/>
    </xf>
    <xf numFmtId="49" fontId="104" fillId="0" borderId="7" xfId="0" applyNumberFormat="1" applyFont="1" applyFill="1" applyBorder="1" applyAlignment="1">
      <alignment horizontal="center" vertical="center" wrapText="1"/>
    </xf>
    <xf numFmtId="2" fontId="139" fillId="0" borderId="4" xfId="2" applyNumberFormat="1" applyFont="1" applyBorder="1" applyAlignment="1" applyProtection="1">
      <alignment horizontal="center" vertical="center"/>
    </xf>
    <xf numFmtId="2" fontId="139" fillId="0" borderId="3" xfId="2" applyNumberFormat="1" applyFont="1" applyBorder="1" applyAlignment="1" applyProtection="1">
      <alignment horizontal="center" vertical="center"/>
    </xf>
    <xf numFmtId="2" fontId="139" fillId="0" borderId="7" xfId="2" applyNumberFormat="1" applyFont="1" applyBorder="1" applyAlignment="1" applyProtection="1">
      <alignment horizontal="center" vertical="center"/>
    </xf>
    <xf numFmtId="2" fontId="86" fillId="0" borderId="13" xfId="0" applyNumberFormat="1" applyFont="1" applyBorder="1" applyAlignment="1">
      <alignment horizontal="center" vertical="center" wrapText="1"/>
    </xf>
    <xf numFmtId="2" fontId="86" fillId="0" borderId="14" xfId="0" applyNumberFormat="1" applyFont="1" applyBorder="1" applyAlignment="1">
      <alignment horizontal="center" vertical="center" wrapText="1"/>
    </xf>
    <xf numFmtId="164" fontId="99" fillId="0" borderId="4" xfId="0" applyNumberFormat="1" applyFont="1" applyFill="1" applyBorder="1" applyAlignment="1">
      <alignment horizontal="center" vertical="center"/>
    </xf>
    <xf numFmtId="164" fontId="99" fillId="0" borderId="7" xfId="0" applyNumberFormat="1" applyFont="1" applyFill="1" applyBorder="1" applyAlignment="1">
      <alignment horizontal="center" vertical="center"/>
    </xf>
    <xf numFmtId="164" fontId="139" fillId="0" borderId="4" xfId="2" applyNumberFormat="1" applyFont="1" applyFill="1" applyBorder="1" applyAlignment="1" applyProtection="1">
      <alignment horizontal="center" vertical="center"/>
    </xf>
    <xf numFmtId="164" fontId="139" fillId="0" borderId="3" xfId="2" applyNumberFormat="1" applyFont="1" applyFill="1" applyBorder="1" applyAlignment="1" applyProtection="1">
      <alignment horizontal="center" vertical="center"/>
    </xf>
    <xf numFmtId="164" fontId="139" fillId="0" borderId="7" xfId="2" applyNumberFormat="1" applyFont="1" applyFill="1" applyBorder="1" applyAlignment="1" applyProtection="1">
      <alignment horizontal="center" vertical="center"/>
    </xf>
    <xf numFmtId="0" fontId="99" fillId="7" borderId="4" xfId="0" applyFont="1" applyFill="1" applyBorder="1" applyAlignment="1">
      <alignment horizontal="center" vertical="center" wrapText="1"/>
    </xf>
    <xf numFmtId="0" fontId="99" fillId="7" borderId="7" xfId="0" applyFont="1" applyFill="1" applyBorder="1" applyAlignment="1">
      <alignment horizontal="center" vertical="center" wrapText="1"/>
    </xf>
    <xf numFmtId="0" fontId="89" fillId="0" borderId="4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 wrapText="1"/>
    </xf>
    <xf numFmtId="0" fontId="89" fillId="0" borderId="7" xfId="0" applyFont="1" applyBorder="1" applyAlignment="1">
      <alignment horizontal="center" vertical="center" wrapText="1"/>
    </xf>
    <xf numFmtId="0" fontId="49" fillId="7" borderId="4" xfId="0" applyFont="1" applyFill="1" applyBorder="1" applyAlignment="1">
      <alignment horizontal="left" vertical="center" wrapText="1"/>
    </xf>
    <xf numFmtId="0" fontId="49" fillId="7" borderId="3" xfId="0" applyFont="1" applyFill="1" applyBorder="1" applyAlignment="1">
      <alignment horizontal="left" vertical="center" wrapText="1"/>
    </xf>
    <xf numFmtId="0" fontId="49" fillId="7" borderId="7" xfId="0" applyFont="1" applyFill="1" applyBorder="1" applyAlignment="1">
      <alignment horizontal="left" vertical="center" wrapText="1"/>
    </xf>
    <xf numFmtId="164" fontId="111" fillId="4" borderId="3" xfId="0" applyNumberFormat="1" applyFont="1" applyFill="1" applyBorder="1" applyAlignment="1">
      <alignment horizontal="center" vertical="center"/>
    </xf>
    <xf numFmtId="164" fontId="127" fillId="0" borderId="1" xfId="0" applyNumberFormat="1" applyFont="1" applyFill="1" applyBorder="1" applyAlignment="1">
      <alignment horizontal="center" vertical="center"/>
    </xf>
    <xf numFmtId="164" fontId="128" fillId="0" borderId="1" xfId="0" applyNumberFormat="1" applyFont="1" applyFill="1" applyBorder="1" applyAlignment="1">
      <alignment horizontal="center" vertical="center"/>
    </xf>
    <xf numFmtId="164" fontId="86" fillId="0" borderId="4" xfId="0" applyNumberFormat="1" applyFont="1" applyFill="1" applyBorder="1" applyAlignment="1">
      <alignment horizontal="right" vertical="center"/>
    </xf>
    <xf numFmtId="164" fontId="86" fillId="0" borderId="3" xfId="0" applyNumberFormat="1" applyFont="1" applyFill="1" applyBorder="1" applyAlignment="1">
      <alignment horizontal="right" vertical="center"/>
    </xf>
    <xf numFmtId="164" fontId="86" fillId="0" borderId="7" xfId="0" applyNumberFormat="1" applyFont="1" applyFill="1" applyBorder="1" applyAlignment="1">
      <alignment horizontal="right" vertical="center"/>
    </xf>
    <xf numFmtId="0" fontId="91" fillId="0" borderId="1" xfId="0" applyFont="1" applyFill="1" applyBorder="1" applyAlignment="1">
      <alignment vertical="center" wrapText="1"/>
    </xf>
    <xf numFmtId="0" fontId="99" fillId="0" borderId="13" xfId="0" applyFont="1" applyBorder="1" applyAlignment="1">
      <alignment horizontal="center" vertical="justify" wrapText="1"/>
    </xf>
    <xf numFmtId="0" fontId="0" fillId="0" borderId="14" xfId="0" applyBorder="1" applyAlignment="1">
      <alignment horizontal="center" vertical="justify"/>
    </xf>
    <xf numFmtId="0" fontId="112" fillId="6" borderId="4" xfId="0" applyFont="1" applyFill="1" applyBorder="1" applyAlignment="1">
      <alignment horizontal="center" vertical="center"/>
    </xf>
    <xf numFmtId="0" fontId="112" fillId="6" borderId="7" xfId="0" applyFont="1" applyFill="1" applyBorder="1" applyAlignment="1">
      <alignment horizontal="center" vertical="center"/>
    </xf>
    <xf numFmtId="0" fontId="99" fillId="7" borderId="4" xfId="0" applyFont="1" applyFill="1" applyBorder="1" applyAlignment="1">
      <alignment horizontal="left" vertical="center" wrapText="1"/>
    </xf>
    <xf numFmtId="0" fontId="99" fillId="7" borderId="3" xfId="0" applyFont="1" applyFill="1" applyBorder="1" applyAlignment="1">
      <alignment horizontal="left" vertical="center" wrapText="1"/>
    </xf>
    <xf numFmtId="0" fontId="99" fillId="7" borderId="7" xfId="0" applyFont="1" applyFill="1" applyBorder="1" applyAlignment="1">
      <alignment horizontal="left" vertical="center" wrapText="1"/>
    </xf>
    <xf numFmtId="0" fontId="141" fillId="7" borderId="1" xfId="0" applyFont="1" applyFill="1" applyBorder="1" applyAlignment="1">
      <alignment horizontal="center" vertical="center" wrapText="1"/>
    </xf>
    <xf numFmtId="2" fontId="139" fillId="0" borderId="4" xfId="2" applyNumberFormat="1" applyFont="1" applyBorder="1" applyAlignment="1" applyProtection="1">
      <alignment horizontal="center" vertical="center" wrapText="1"/>
    </xf>
    <xf numFmtId="2" fontId="139" fillId="0" borderId="3" xfId="2" applyNumberFormat="1" applyFont="1" applyBorder="1" applyAlignment="1" applyProtection="1">
      <alignment horizontal="center" vertical="center" wrapText="1"/>
    </xf>
    <xf numFmtId="2" fontId="139" fillId="0" borderId="7" xfId="2" applyNumberFormat="1" applyFont="1" applyBorder="1" applyAlignment="1" applyProtection="1">
      <alignment horizontal="center" vertical="center" wrapText="1"/>
    </xf>
    <xf numFmtId="164" fontId="86" fillId="0" borderId="4" xfId="0" applyNumberFormat="1" applyFont="1" applyBorder="1" applyAlignment="1">
      <alignment horizontal="center" vertical="center"/>
    </xf>
    <xf numFmtId="164" fontId="86" fillId="0" borderId="3" xfId="0" applyNumberFormat="1" applyFont="1" applyBorder="1" applyAlignment="1">
      <alignment horizontal="center" vertical="center"/>
    </xf>
    <xf numFmtId="0" fontId="99" fillId="7" borderId="1" xfId="0" applyFont="1" applyFill="1" applyBorder="1" applyAlignment="1">
      <alignment horizontal="center" vertical="center"/>
    </xf>
    <xf numFmtId="0" fontId="86" fillId="0" borderId="4" xfId="0" applyFont="1" applyFill="1" applyBorder="1" applyAlignment="1">
      <alignment vertical="top" wrapText="1"/>
    </xf>
    <xf numFmtId="0" fontId="87" fillId="0" borderId="3" xfId="0" applyFont="1" applyFill="1" applyBorder="1" applyAlignment="1">
      <alignment vertical="top" wrapText="1"/>
    </xf>
    <xf numFmtId="0" fontId="87" fillId="0" borderId="7" xfId="0" applyFont="1" applyFill="1" applyBorder="1" applyAlignment="1">
      <alignment vertical="top" wrapText="1"/>
    </xf>
    <xf numFmtId="0" fontId="62" fillId="0" borderId="4" xfId="0" applyFont="1" applyFill="1" applyBorder="1" applyAlignment="1">
      <alignment horizontal="left" vertical="center" wrapText="1"/>
    </xf>
    <xf numFmtId="0" fontId="62" fillId="0" borderId="3" xfId="0" applyFont="1" applyFill="1" applyBorder="1" applyAlignment="1">
      <alignment horizontal="left" vertical="center" wrapText="1"/>
    </xf>
    <xf numFmtId="0" fontId="62" fillId="0" borderId="7" xfId="0" applyFont="1" applyFill="1" applyBorder="1" applyAlignment="1">
      <alignment horizontal="left" vertical="center" wrapText="1"/>
    </xf>
    <xf numFmtId="2" fontId="86" fillId="7" borderId="4" xfId="0" applyNumberFormat="1" applyFont="1" applyFill="1" applyBorder="1" applyAlignment="1">
      <alignment horizontal="center" vertical="center"/>
    </xf>
    <xf numFmtId="2" fontId="86" fillId="7" borderId="7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99" fillId="0" borderId="13" xfId="0" applyFont="1" applyBorder="1" applyAlignment="1">
      <alignment horizontal="center" vertical="center" wrapText="1"/>
    </xf>
    <xf numFmtId="0" fontId="99" fillId="0" borderId="14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9" fillId="0" borderId="4" xfId="0" applyFont="1" applyFill="1" applyBorder="1" applyAlignment="1">
      <alignment vertical="center" wrapText="1"/>
    </xf>
    <xf numFmtId="0" fontId="39" fillId="0" borderId="3" xfId="0" applyFont="1" applyFill="1" applyBorder="1" applyAlignment="1">
      <alignment vertical="center" wrapText="1"/>
    </xf>
    <xf numFmtId="0" fontId="39" fillId="0" borderId="7" xfId="0" applyFont="1" applyFill="1" applyBorder="1" applyAlignment="1">
      <alignment vertical="center" wrapText="1"/>
    </xf>
    <xf numFmtId="0" fontId="99" fillId="5" borderId="4" xfId="0" applyNumberFormat="1" applyFont="1" applyFill="1" applyBorder="1" applyAlignment="1">
      <alignment horizontal="center" vertical="center"/>
    </xf>
    <xf numFmtId="0" fontId="99" fillId="5" borderId="3" xfId="0" applyNumberFormat="1" applyFont="1" applyFill="1" applyBorder="1" applyAlignment="1">
      <alignment horizontal="center" vertical="center"/>
    </xf>
    <xf numFmtId="0" fontId="99" fillId="5" borderId="7" xfId="0" applyNumberFormat="1" applyFont="1" applyFill="1" applyBorder="1" applyAlignment="1">
      <alignment horizontal="center" vertical="center"/>
    </xf>
    <xf numFmtId="0" fontId="86" fillId="0" borderId="4" xfId="0" applyNumberFormat="1" applyFont="1" applyFill="1" applyBorder="1" applyAlignment="1">
      <alignment horizontal="center" vertical="top" wrapText="1"/>
    </xf>
    <xf numFmtId="0" fontId="86" fillId="0" borderId="7" xfId="0" applyNumberFormat="1" applyFont="1" applyFill="1" applyBorder="1" applyAlignment="1">
      <alignment horizontal="center" vertical="top" wrapText="1"/>
    </xf>
    <xf numFmtId="49" fontId="99" fillId="0" borderId="10" xfId="0" applyNumberFormat="1" applyFont="1" applyFill="1" applyBorder="1" applyAlignment="1">
      <alignment horizontal="center" wrapText="1"/>
    </xf>
    <xf numFmtId="49" fontId="99" fillId="0" borderId="12" xfId="0" applyNumberFormat="1" applyFont="1" applyFill="1" applyBorder="1" applyAlignment="1">
      <alignment horizontal="center" wrapText="1"/>
    </xf>
    <xf numFmtId="49" fontId="99" fillId="0" borderId="6" xfId="0" applyNumberFormat="1" applyFont="1" applyFill="1" applyBorder="1" applyAlignment="1">
      <alignment horizontal="center" wrapText="1"/>
    </xf>
    <xf numFmtId="49" fontId="99" fillId="0" borderId="8" xfId="0" applyNumberFormat="1" applyFont="1" applyFill="1" applyBorder="1" applyAlignment="1">
      <alignment horizontal="center" wrapText="1"/>
    </xf>
    <xf numFmtId="49" fontId="99" fillId="0" borderId="13" xfId="0" applyNumberFormat="1" applyFont="1" applyFill="1" applyBorder="1" applyAlignment="1">
      <alignment horizontal="center" wrapText="1"/>
    </xf>
    <xf numFmtId="49" fontId="99" fillId="0" borderId="14" xfId="0" applyNumberFormat="1" applyFont="1" applyFill="1" applyBorder="1" applyAlignment="1">
      <alignment horizontal="center" wrapText="1"/>
    </xf>
    <xf numFmtId="0" fontId="101" fillId="0" borderId="13" xfId="0" applyFont="1" applyFill="1" applyBorder="1" applyAlignment="1">
      <alignment horizontal="left" vertical="center" wrapText="1"/>
    </xf>
    <xf numFmtId="0" fontId="101" fillId="0" borderId="11" xfId="0" applyFont="1" applyFill="1" applyBorder="1" applyAlignment="1">
      <alignment horizontal="left" vertical="center" wrapText="1"/>
    </xf>
    <xf numFmtId="0" fontId="101" fillId="0" borderId="14" xfId="0" applyFont="1" applyFill="1" applyBorder="1" applyAlignment="1">
      <alignment horizontal="left" vertical="center" wrapText="1"/>
    </xf>
    <xf numFmtId="164" fontId="87" fillId="0" borderId="10" xfId="0" applyNumberFormat="1" applyFont="1" applyFill="1" applyBorder="1" applyAlignment="1">
      <alignment horizontal="center" vertical="center"/>
    </xf>
    <xf numFmtId="164" fontId="87" fillId="0" borderId="12" xfId="0" applyNumberFormat="1" applyFont="1" applyFill="1" applyBorder="1" applyAlignment="1">
      <alignment horizontal="center" vertical="center"/>
    </xf>
    <xf numFmtId="164" fontId="87" fillId="0" borderId="13" xfId="0" applyNumberFormat="1" applyFont="1" applyFill="1" applyBorder="1" applyAlignment="1">
      <alignment horizontal="center" vertical="center"/>
    </xf>
    <xf numFmtId="164" fontId="87" fillId="0" borderId="14" xfId="0" applyNumberFormat="1" applyFont="1" applyFill="1" applyBorder="1" applyAlignment="1">
      <alignment horizontal="center" vertical="center"/>
    </xf>
    <xf numFmtId="0" fontId="100" fillId="0" borderId="1" xfId="0" applyNumberFormat="1" applyFont="1" applyFill="1" applyBorder="1" applyAlignment="1">
      <alignment horizontal="left" vertical="center" wrapText="1"/>
    </xf>
    <xf numFmtId="164" fontId="105" fillId="6" borderId="10" xfId="0" applyNumberFormat="1" applyFont="1" applyFill="1" applyBorder="1" applyAlignment="1">
      <alignment horizontal="center" vertical="center"/>
    </xf>
    <xf numFmtId="164" fontId="105" fillId="6" borderId="12" xfId="0" applyNumberFormat="1" applyFont="1" applyFill="1" applyBorder="1" applyAlignment="1">
      <alignment horizontal="center" vertical="center"/>
    </xf>
    <xf numFmtId="164" fontId="105" fillId="6" borderId="13" xfId="0" applyNumberFormat="1" applyFont="1" applyFill="1" applyBorder="1" applyAlignment="1">
      <alignment horizontal="center" vertical="center"/>
    </xf>
    <xf numFmtId="164" fontId="105" fillId="6" borderId="14" xfId="0" applyNumberFormat="1" applyFont="1" applyFill="1" applyBorder="1" applyAlignment="1">
      <alignment horizontal="center" vertical="center"/>
    </xf>
    <xf numFmtId="0" fontId="99" fillId="0" borderId="12" xfId="0" applyFont="1" applyBorder="1" applyAlignment="1">
      <alignment horizontal="center" vertical="center" wrapText="1"/>
    </xf>
    <xf numFmtId="2" fontId="86" fillId="0" borderId="1" xfId="0" applyNumberFormat="1" applyFont="1" applyBorder="1" applyAlignment="1">
      <alignment horizontal="center" vertical="center" wrapText="1"/>
    </xf>
    <xf numFmtId="0" fontId="148" fillId="6" borderId="1" xfId="0" applyNumberFormat="1" applyFont="1" applyFill="1" applyBorder="1" applyAlignment="1">
      <alignment horizontal="center" vertical="center"/>
    </xf>
    <xf numFmtId="0" fontId="92" fillId="0" borderId="9" xfId="0" applyNumberFormat="1" applyFont="1" applyFill="1" applyBorder="1" applyAlignment="1">
      <alignment horizontal="center" vertical="center" wrapText="1"/>
    </xf>
    <xf numFmtId="0" fontId="92" fillId="0" borderId="2" xfId="0" applyNumberFormat="1" applyFont="1" applyFill="1" applyBorder="1" applyAlignment="1">
      <alignment horizontal="center" vertical="center" wrapText="1"/>
    </xf>
    <xf numFmtId="0" fontId="92" fillId="0" borderId="5" xfId="0" applyNumberFormat="1" applyFont="1" applyFill="1" applyBorder="1" applyAlignment="1">
      <alignment horizontal="center" vertical="center" wrapText="1"/>
    </xf>
    <xf numFmtId="2" fontId="94" fillId="6" borderId="10" xfId="0" applyNumberFormat="1" applyFont="1" applyFill="1" applyBorder="1" applyAlignment="1">
      <alignment horizontal="center" vertical="center"/>
    </xf>
    <xf numFmtId="2" fontId="94" fillId="6" borderId="12" xfId="0" applyNumberFormat="1" applyFont="1" applyFill="1" applyBorder="1" applyAlignment="1">
      <alignment horizontal="center" vertical="center"/>
    </xf>
    <xf numFmtId="2" fontId="94" fillId="6" borderId="6" xfId="0" applyNumberFormat="1" applyFont="1" applyFill="1" applyBorder="1" applyAlignment="1">
      <alignment horizontal="center" vertical="center"/>
    </xf>
    <xf numFmtId="2" fontId="94" fillId="6" borderId="8" xfId="0" applyNumberFormat="1" applyFont="1" applyFill="1" applyBorder="1" applyAlignment="1">
      <alignment horizontal="center" vertical="center"/>
    </xf>
    <xf numFmtId="2" fontId="94" fillId="6" borderId="13" xfId="0" applyNumberFormat="1" applyFont="1" applyFill="1" applyBorder="1" applyAlignment="1">
      <alignment horizontal="center" vertical="center"/>
    </xf>
    <xf numFmtId="2" fontId="94" fillId="6" borderId="14" xfId="0" applyNumberFormat="1" applyFont="1" applyFill="1" applyBorder="1" applyAlignment="1">
      <alignment horizontal="center" vertical="center"/>
    </xf>
    <xf numFmtId="0" fontId="95" fillId="0" borderId="10" xfId="0" applyFont="1" applyBorder="1" applyAlignment="1">
      <alignment horizontal="center" vertical="center" wrapText="1"/>
    </xf>
    <xf numFmtId="0" fontId="95" fillId="0" borderId="12" xfId="0" applyFont="1" applyBorder="1" applyAlignment="1">
      <alignment horizontal="center" vertical="center" wrapText="1"/>
    </xf>
    <xf numFmtId="0" fontId="137" fillId="0" borderId="10" xfId="0" applyFont="1" applyBorder="1" applyAlignment="1">
      <alignment horizontal="center" vertical="center"/>
    </xf>
    <xf numFmtId="0" fontId="137" fillId="0" borderId="12" xfId="0" applyFont="1" applyBorder="1" applyAlignment="1">
      <alignment horizontal="center" vertical="center"/>
    </xf>
    <xf numFmtId="0" fontId="59" fillId="0" borderId="15" xfId="0" applyFont="1" applyFill="1" applyBorder="1" applyAlignment="1">
      <alignment horizontal="left" vertical="top" wrapText="1"/>
    </xf>
    <xf numFmtId="0" fontId="59" fillId="0" borderId="0" xfId="0" applyFont="1" applyFill="1" applyBorder="1" applyAlignment="1">
      <alignment horizontal="left" vertical="top" wrapText="1"/>
    </xf>
    <xf numFmtId="0" fontId="59" fillId="0" borderId="11" xfId="0" applyFont="1" applyFill="1" applyBorder="1" applyAlignment="1">
      <alignment horizontal="left" vertical="top" wrapText="1"/>
    </xf>
    <xf numFmtId="0" fontId="87" fillId="10" borderId="10" xfId="0" applyNumberFormat="1" applyFont="1" applyFill="1" applyBorder="1" applyAlignment="1">
      <alignment horizontal="justify" vertical="justify" wrapText="1"/>
    </xf>
    <xf numFmtId="0" fontId="87" fillId="10" borderId="15" xfId="0" applyNumberFormat="1" applyFont="1" applyFill="1" applyBorder="1" applyAlignment="1">
      <alignment horizontal="justify" vertical="justify" wrapText="1"/>
    </xf>
    <xf numFmtId="0" fontId="87" fillId="10" borderId="12" xfId="0" applyNumberFormat="1" applyFont="1" applyFill="1" applyBorder="1" applyAlignment="1">
      <alignment horizontal="justify" vertical="justify" wrapText="1"/>
    </xf>
    <xf numFmtId="0" fontId="87" fillId="10" borderId="6" xfId="0" applyNumberFormat="1" applyFont="1" applyFill="1" applyBorder="1" applyAlignment="1">
      <alignment horizontal="justify" vertical="justify" wrapText="1"/>
    </xf>
    <xf numFmtId="0" fontId="87" fillId="10" borderId="0" xfId="0" applyNumberFormat="1" applyFont="1" applyFill="1" applyBorder="1" applyAlignment="1">
      <alignment horizontal="justify" vertical="justify" wrapText="1"/>
    </xf>
    <xf numFmtId="0" fontId="87" fillId="10" borderId="8" xfId="0" applyNumberFormat="1" applyFont="1" applyFill="1" applyBorder="1" applyAlignment="1">
      <alignment horizontal="justify" vertical="justify" wrapText="1"/>
    </xf>
    <xf numFmtId="0" fontId="87" fillId="10" borderId="13" xfId="0" applyNumberFormat="1" applyFont="1" applyFill="1" applyBorder="1" applyAlignment="1">
      <alignment horizontal="justify" vertical="justify" wrapText="1"/>
    </xf>
    <xf numFmtId="0" fontId="87" fillId="10" borderId="11" xfId="0" applyNumberFormat="1" applyFont="1" applyFill="1" applyBorder="1" applyAlignment="1">
      <alignment horizontal="justify" vertical="justify" wrapText="1"/>
    </xf>
    <xf numFmtId="0" fontId="87" fillId="10" borderId="14" xfId="0" applyNumberFormat="1" applyFont="1" applyFill="1" applyBorder="1" applyAlignment="1">
      <alignment horizontal="justify" vertical="justify" wrapText="1"/>
    </xf>
    <xf numFmtId="0" fontId="86" fillId="0" borderId="1" xfId="0" applyNumberFormat="1" applyFont="1" applyFill="1" applyBorder="1" applyAlignment="1">
      <alignment horizontal="center" vertical="center"/>
    </xf>
    <xf numFmtId="0" fontId="86" fillId="10" borderId="10" xfId="0" applyNumberFormat="1" applyFont="1" applyFill="1" applyBorder="1" applyAlignment="1">
      <alignment horizontal="justify" vertical="justify" wrapText="1"/>
    </xf>
    <xf numFmtId="0" fontId="86" fillId="10" borderId="15" xfId="0" applyNumberFormat="1" applyFont="1" applyFill="1" applyBorder="1" applyAlignment="1">
      <alignment horizontal="justify" vertical="justify" wrapText="1"/>
    </xf>
    <xf numFmtId="0" fontId="86" fillId="10" borderId="12" xfId="0" applyNumberFormat="1" applyFont="1" applyFill="1" applyBorder="1" applyAlignment="1">
      <alignment horizontal="justify" vertical="justify" wrapText="1"/>
    </xf>
    <xf numFmtId="0" fontId="86" fillId="10" borderId="6" xfId="0" applyNumberFormat="1" applyFont="1" applyFill="1" applyBorder="1" applyAlignment="1">
      <alignment horizontal="justify" vertical="justify" wrapText="1"/>
    </xf>
    <xf numFmtId="0" fontId="86" fillId="10" borderId="0" xfId="0" applyNumberFormat="1" applyFont="1" applyFill="1" applyBorder="1" applyAlignment="1">
      <alignment horizontal="justify" vertical="justify" wrapText="1"/>
    </xf>
    <xf numFmtId="0" fontId="86" fillId="10" borderId="8" xfId="0" applyNumberFormat="1" applyFont="1" applyFill="1" applyBorder="1" applyAlignment="1">
      <alignment horizontal="justify" vertical="justify" wrapText="1"/>
    </xf>
    <xf numFmtId="0" fontId="86" fillId="10" borderId="13" xfId="0" applyNumberFormat="1" applyFont="1" applyFill="1" applyBorder="1" applyAlignment="1">
      <alignment horizontal="justify" vertical="justify" wrapText="1"/>
    </xf>
    <xf numFmtId="0" fontId="86" fillId="10" borderId="11" xfId="0" applyNumberFormat="1" applyFont="1" applyFill="1" applyBorder="1" applyAlignment="1">
      <alignment horizontal="justify" vertical="justify" wrapText="1"/>
    </xf>
    <xf numFmtId="0" fontId="86" fillId="10" borderId="14" xfId="0" applyNumberFormat="1" applyFont="1" applyFill="1" applyBorder="1" applyAlignment="1">
      <alignment horizontal="justify" vertical="justify" wrapText="1"/>
    </xf>
    <xf numFmtId="0" fontId="99" fillId="0" borderId="10" xfId="0" applyFont="1" applyFill="1" applyBorder="1" applyAlignment="1">
      <alignment horizontal="left" vertical="top" wrapText="1"/>
    </xf>
    <xf numFmtId="0" fontId="99" fillId="0" borderId="15" xfId="0" applyFont="1" applyFill="1" applyBorder="1" applyAlignment="1">
      <alignment horizontal="left" vertical="top" wrapText="1"/>
    </xf>
    <xf numFmtId="0" fontId="99" fillId="0" borderId="6" xfId="0" applyFont="1" applyFill="1" applyBorder="1" applyAlignment="1">
      <alignment horizontal="left" vertical="top" wrapText="1"/>
    </xf>
    <xf numFmtId="0" fontId="99" fillId="0" borderId="0" xfId="0" applyFont="1" applyFill="1" applyBorder="1" applyAlignment="1">
      <alignment horizontal="left" vertical="top" wrapText="1"/>
    </xf>
    <xf numFmtId="0" fontId="99" fillId="0" borderId="13" xfId="0" applyFont="1" applyFill="1" applyBorder="1" applyAlignment="1">
      <alignment horizontal="left" vertical="top" wrapText="1"/>
    </xf>
    <xf numFmtId="0" fontId="99" fillId="0" borderId="11" xfId="0" applyFont="1" applyFill="1" applyBorder="1" applyAlignment="1">
      <alignment horizontal="left" vertical="top" wrapText="1"/>
    </xf>
    <xf numFmtId="2" fontId="121" fillId="6" borderId="10" xfId="0" applyNumberFormat="1" applyFont="1" applyFill="1" applyBorder="1" applyAlignment="1">
      <alignment horizontal="center" vertical="center" wrapText="1"/>
    </xf>
    <xf numFmtId="2" fontId="121" fillId="6" borderId="12" xfId="0" applyNumberFormat="1" applyFont="1" applyFill="1" applyBorder="1" applyAlignment="1">
      <alignment horizontal="center" vertical="center" wrapText="1"/>
    </xf>
    <xf numFmtId="2" fontId="121" fillId="6" borderId="13" xfId="0" applyNumberFormat="1" applyFont="1" applyFill="1" applyBorder="1" applyAlignment="1">
      <alignment horizontal="center" vertical="center" wrapText="1"/>
    </xf>
    <xf numFmtId="2" fontId="121" fillId="6" borderId="14" xfId="0" applyNumberFormat="1" applyFont="1" applyFill="1" applyBorder="1" applyAlignment="1">
      <alignment horizontal="center" vertical="center" wrapText="1"/>
    </xf>
    <xf numFmtId="0" fontId="90" fillId="0" borderId="1" xfId="0" applyNumberFormat="1" applyFont="1" applyFill="1" applyBorder="1" applyAlignment="1">
      <alignment horizontal="center" vertical="center" wrapText="1"/>
    </xf>
    <xf numFmtId="0" fontId="92" fillId="0" borderId="6" xfId="0" applyNumberFormat="1" applyFont="1" applyFill="1" applyBorder="1" applyAlignment="1">
      <alignment horizontal="center" vertical="center" wrapText="1"/>
    </xf>
    <xf numFmtId="0" fontId="92" fillId="0" borderId="13" xfId="0" applyNumberFormat="1" applyFont="1" applyFill="1" applyBorder="1" applyAlignment="1">
      <alignment horizontal="center" vertical="center" wrapText="1"/>
    </xf>
    <xf numFmtId="0" fontId="92" fillId="0" borderId="9" xfId="0" applyNumberFormat="1" applyFont="1" applyBorder="1" applyAlignment="1">
      <alignment horizontal="center" vertical="center"/>
    </xf>
    <xf numFmtId="0" fontId="92" fillId="0" borderId="2" xfId="0" applyNumberFormat="1" applyFont="1" applyBorder="1" applyAlignment="1">
      <alignment horizontal="center" vertical="center"/>
    </xf>
    <xf numFmtId="0" fontId="92" fillId="0" borderId="5" xfId="0" applyNumberFormat="1" applyFont="1" applyBorder="1" applyAlignment="1">
      <alignment horizontal="center" vertical="center"/>
    </xf>
    <xf numFmtId="0" fontId="60" fillId="0" borderId="1" xfId="0" applyFont="1" applyFill="1" applyBorder="1" applyAlignment="1">
      <alignment horizontal="left" vertical="top" wrapText="1"/>
    </xf>
    <xf numFmtId="0" fontId="59" fillId="0" borderId="1" xfId="0" applyFont="1" applyFill="1" applyBorder="1" applyAlignment="1">
      <alignment horizontal="left" vertical="top" wrapText="1"/>
    </xf>
    <xf numFmtId="0" fontId="107" fillId="0" borderId="4" xfId="0" applyFont="1" applyFill="1" applyBorder="1" applyAlignment="1">
      <alignment horizontal="center" wrapText="1"/>
    </xf>
    <xf numFmtId="0" fontId="107" fillId="0" borderId="3" xfId="0" applyFont="1" applyFill="1" applyBorder="1" applyAlignment="1">
      <alignment horizontal="center" wrapText="1"/>
    </xf>
    <xf numFmtId="0" fontId="107" fillId="0" borderId="7" xfId="0" applyFont="1" applyFill="1" applyBorder="1" applyAlignment="1">
      <alignment horizontal="center" wrapText="1"/>
    </xf>
    <xf numFmtId="0" fontId="138" fillId="0" borderId="4" xfId="0" applyFont="1" applyBorder="1" applyAlignment="1">
      <alignment horizontal="center"/>
    </xf>
    <xf numFmtId="0" fontId="138" fillId="0" borderId="7" xfId="0" applyFont="1" applyBorder="1" applyAlignment="1">
      <alignment horizontal="center"/>
    </xf>
    <xf numFmtId="0" fontId="138" fillId="0" borderId="1" xfId="0" applyFont="1" applyBorder="1" applyAlignment="1">
      <alignment horizontal="center"/>
    </xf>
    <xf numFmtId="0" fontId="138" fillId="0" borderId="3" xfId="0" applyFont="1" applyBorder="1" applyAlignment="1">
      <alignment horizontal="center"/>
    </xf>
    <xf numFmtId="0" fontId="99" fillId="0" borderId="15" xfId="0" applyFont="1" applyBorder="1" applyAlignment="1">
      <alignment horizontal="center"/>
    </xf>
    <xf numFmtId="0" fontId="99" fillId="0" borderId="0" xfId="0" applyFont="1" applyBorder="1" applyAlignment="1">
      <alignment horizontal="center"/>
    </xf>
    <xf numFmtId="0" fontId="99" fillId="0" borderId="8" xfId="0" applyFont="1" applyBorder="1" applyAlignment="1">
      <alignment horizontal="center"/>
    </xf>
    <xf numFmtId="0" fontId="99" fillId="0" borderId="11" xfId="0" applyFont="1" applyBorder="1" applyAlignment="1">
      <alignment horizontal="center"/>
    </xf>
    <xf numFmtId="0" fontId="99" fillId="0" borderId="14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87" fillId="0" borderId="4" xfId="0" applyFont="1" applyBorder="1" applyAlignment="1">
      <alignment horizontal="justify" vertical="top" wrapText="1"/>
    </xf>
    <xf numFmtId="0" fontId="87" fillId="0" borderId="3" xfId="0" applyFont="1" applyBorder="1" applyAlignment="1">
      <alignment horizontal="justify" vertical="top" wrapText="1"/>
    </xf>
    <xf numFmtId="0" fontId="87" fillId="0" borderId="7" xfId="0" applyFont="1" applyBorder="1" applyAlignment="1">
      <alignment horizontal="justify" vertical="top" wrapText="1"/>
    </xf>
    <xf numFmtId="0" fontId="99" fillId="0" borderId="10" xfId="0" applyFont="1" applyFill="1" applyBorder="1" applyAlignment="1">
      <alignment horizontal="left" vertical="center" wrapText="1"/>
    </xf>
    <xf numFmtId="0" fontId="99" fillId="0" borderId="15" xfId="0" applyFont="1" applyFill="1" applyBorder="1" applyAlignment="1">
      <alignment horizontal="left" vertical="center" wrapText="1"/>
    </xf>
    <xf numFmtId="0" fontId="99" fillId="0" borderId="12" xfId="0" applyFont="1" applyFill="1" applyBorder="1" applyAlignment="1">
      <alignment horizontal="left" vertical="center" wrapText="1"/>
    </xf>
    <xf numFmtId="0" fontId="99" fillId="0" borderId="13" xfId="0" applyFont="1" applyFill="1" applyBorder="1" applyAlignment="1">
      <alignment horizontal="left" vertical="center" wrapText="1"/>
    </xf>
    <xf numFmtId="0" fontId="99" fillId="0" borderId="11" xfId="0" applyFont="1" applyFill="1" applyBorder="1" applyAlignment="1">
      <alignment horizontal="left" vertical="center" wrapText="1"/>
    </xf>
    <xf numFmtId="0" fontId="99" fillId="0" borderId="14" xfId="0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34" fillId="0" borderId="1" xfId="0" applyFont="1" applyBorder="1" applyAlignment="1">
      <alignment horizontal="center"/>
    </xf>
    <xf numFmtId="0" fontId="99" fillId="0" borderId="10" xfId="0" applyFont="1" applyBorder="1" applyAlignment="1">
      <alignment horizontal="center" wrapText="1"/>
    </xf>
    <xf numFmtId="0" fontId="87" fillId="0" borderId="12" xfId="0" applyFont="1" applyBorder="1" applyAlignment="1">
      <alignment horizontal="center" wrapText="1"/>
    </xf>
    <xf numFmtId="0" fontId="99" fillId="0" borderId="6" xfId="0" applyFont="1" applyBorder="1" applyAlignment="1">
      <alignment horizontal="center" wrapText="1"/>
    </xf>
    <xf numFmtId="0" fontId="87" fillId="0" borderId="8" xfId="0" applyFont="1" applyBorder="1" applyAlignment="1">
      <alignment horizontal="center" wrapText="1"/>
    </xf>
    <xf numFmtId="0" fontId="101" fillId="0" borderId="10" xfId="0" applyFont="1" applyFill="1" applyBorder="1" applyAlignment="1">
      <alignment horizontal="left" vertical="center" wrapText="1"/>
    </xf>
    <xf numFmtId="0" fontId="101" fillId="0" borderId="15" xfId="0" applyFont="1" applyFill="1" applyBorder="1" applyAlignment="1">
      <alignment horizontal="left" vertical="center" wrapText="1"/>
    </xf>
    <xf numFmtId="0" fontId="101" fillId="0" borderId="12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4" fillId="0" borderId="6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horizontal="left" vertical="center" wrapText="1"/>
    </xf>
    <xf numFmtId="0" fontId="99" fillId="0" borderId="10" xfId="0" applyFont="1" applyBorder="1" applyAlignment="1">
      <alignment horizontal="center"/>
    </xf>
    <xf numFmtId="0" fontId="99" fillId="0" borderId="6" xfId="0" applyFont="1" applyBorder="1" applyAlignment="1">
      <alignment horizontal="center"/>
    </xf>
    <xf numFmtId="0" fontId="99" fillId="0" borderId="13" xfId="0" applyFont="1" applyBorder="1" applyAlignment="1">
      <alignment horizontal="center"/>
    </xf>
    <xf numFmtId="2" fontId="131" fillId="6" borderId="1" xfId="0" applyNumberFormat="1" applyFont="1" applyFill="1" applyBorder="1" applyAlignment="1">
      <alignment horizontal="center" vertical="center"/>
    </xf>
    <xf numFmtId="0" fontId="87" fillId="10" borderId="10" xfId="0" applyFont="1" applyFill="1" applyBorder="1" applyAlignment="1">
      <alignment horizontal="left" vertical="top" wrapText="1"/>
    </xf>
    <xf numFmtId="0" fontId="87" fillId="10" borderId="15" xfId="0" applyFont="1" applyFill="1" applyBorder="1" applyAlignment="1">
      <alignment horizontal="left" vertical="top" wrapText="1"/>
    </xf>
    <xf numFmtId="0" fontId="87" fillId="10" borderId="12" xfId="0" applyFont="1" applyFill="1" applyBorder="1" applyAlignment="1">
      <alignment horizontal="left" vertical="top" wrapText="1"/>
    </xf>
    <xf numFmtId="0" fontId="87" fillId="10" borderId="6" xfId="0" applyFont="1" applyFill="1" applyBorder="1" applyAlignment="1">
      <alignment horizontal="left" vertical="top" wrapText="1"/>
    </xf>
    <xf numFmtId="0" fontId="87" fillId="10" borderId="0" xfId="0" applyFont="1" applyFill="1" applyBorder="1" applyAlignment="1">
      <alignment horizontal="left" vertical="top" wrapText="1"/>
    </xf>
    <xf numFmtId="0" fontId="87" fillId="10" borderId="8" xfId="0" applyFont="1" applyFill="1" applyBorder="1" applyAlignment="1">
      <alignment horizontal="left" vertical="top" wrapText="1"/>
    </xf>
    <xf numFmtId="0" fontId="87" fillId="10" borderId="13" xfId="0" applyFont="1" applyFill="1" applyBorder="1" applyAlignment="1">
      <alignment horizontal="left" vertical="top" wrapText="1"/>
    </xf>
    <xf numFmtId="0" fontId="87" fillId="10" borderId="11" xfId="0" applyFont="1" applyFill="1" applyBorder="1" applyAlignment="1">
      <alignment horizontal="left" vertical="top" wrapText="1"/>
    </xf>
    <xf numFmtId="0" fontId="87" fillId="10" borderId="14" xfId="0" applyFont="1" applyFill="1" applyBorder="1" applyAlignment="1">
      <alignment horizontal="left" vertical="top" wrapText="1"/>
    </xf>
    <xf numFmtId="164" fontId="86" fillId="7" borderId="4" xfId="0" applyNumberFormat="1" applyFont="1" applyFill="1" applyBorder="1" applyAlignment="1">
      <alignment horizontal="center" vertical="center"/>
    </xf>
    <xf numFmtId="164" fontId="86" fillId="7" borderId="3" xfId="0" applyNumberFormat="1" applyFont="1" applyFill="1" applyBorder="1" applyAlignment="1">
      <alignment horizontal="center" vertical="center"/>
    </xf>
    <xf numFmtId="164" fontId="86" fillId="7" borderId="7" xfId="0" applyNumberFormat="1" applyFont="1" applyFill="1" applyBorder="1" applyAlignment="1">
      <alignment horizontal="center" vertical="center"/>
    </xf>
    <xf numFmtId="0" fontId="94" fillId="6" borderId="10" xfId="0" applyFont="1" applyFill="1" applyBorder="1" applyAlignment="1">
      <alignment horizontal="center" vertical="center"/>
    </xf>
    <xf numFmtId="0" fontId="94" fillId="6" borderId="12" xfId="0" applyFont="1" applyFill="1" applyBorder="1" applyAlignment="1">
      <alignment horizontal="center" vertical="center"/>
    </xf>
    <xf numFmtId="2" fontId="121" fillId="6" borderId="1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top" wrapText="1"/>
    </xf>
    <xf numFmtId="2" fontId="86" fillId="0" borderId="15" xfId="0" applyNumberFormat="1" applyFont="1" applyFill="1" applyBorder="1" applyAlignment="1">
      <alignment horizontal="center" vertical="center"/>
    </xf>
    <xf numFmtId="2" fontId="86" fillId="0" borderId="11" xfId="0" applyNumberFormat="1" applyFont="1" applyFill="1" applyBorder="1" applyAlignment="1">
      <alignment horizontal="center" vertical="center"/>
    </xf>
    <xf numFmtId="0" fontId="107" fillId="10" borderId="10" xfId="0" applyNumberFormat="1" applyFont="1" applyFill="1" applyBorder="1" applyAlignment="1">
      <alignment horizontal="left" vertical="top" wrapText="1"/>
    </xf>
    <xf numFmtId="0" fontId="107" fillId="10" borderId="15" xfId="0" applyNumberFormat="1" applyFont="1" applyFill="1" applyBorder="1" applyAlignment="1">
      <alignment horizontal="left" vertical="top" wrapText="1"/>
    </xf>
    <xf numFmtId="0" fontId="107" fillId="10" borderId="12" xfId="0" applyNumberFormat="1" applyFont="1" applyFill="1" applyBorder="1" applyAlignment="1">
      <alignment horizontal="left" vertical="top" wrapText="1"/>
    </xf>
    <xf numFmtId="0" fontId="107" fillId="10" borderId="6" xfId="0" applyNumberFormat="1" applyFont="1" applyFill="1" applyBorder="1" applyAlignment="1">
      <alignment horizontal="left" vertical="top" wrapText="1"/>
    </xf>
    <xf numFmtId="0" fontId="107" fillId="10" borderId="0" xfId="0" applyNumberFormat="1" applyFont="1" applyFill="1" applyBorder="1" applyAlignment="1">
      <alignment horizontal="left" vertical="top" wrapText="1"/>
    </xf>
    <xf numFmtId="0" fontId="107" fillId="10" borderId="8" xfId="0" applyNumberFormat="1" applyFont="1" applyFill="1" applyBorder="1" applyAlignment="1">
      <alignment horizontal="left" vertical="top" wrapText="1"/>
    </xf>
    <xf numFmtId="0" fontId="107" fillId="10" borderId="13" xfId="0" applyNumberFormat="1" applyFont="1" applyFill="1" applyBorder="1" applyAlignment="1">
      <alignment horizontal="left" vertical="top" wrapText="1"/>
    </xf>
    <xf numFmtId="0" fontId="107" fillId="10" borderId="11" xfId="0" applyNumberFormat="1" applyFont="1" applyFill="1" applyBorder="1" applyAlignment="1">
      <alignment horizontal="left" vertical="top" wrapText="1"/>
    </xf>
    <xf numFmtId="0" fontId="107" fillId="10" borderId="14" xfId="0" applyNumberFormat="1" applyFont="1" applyFill="1" applyBorder="1" applyAlignment="1">
      <alignment horizontal="left" vertical="top" wrapText="1"/>
    </xf>
    <xf numFmtId="0" fontId="68" fillId="0" borderId="3" xfId="0" applyFont="1" applyFill="1" applyBorder="1" applyAlignment="1">
      <alignment horizontal="left" vertical="center" wrapText="1"/>
    </xf>
    <xf numFmtId="0" fontId="63" fillId="0" borderId="3" xfId="0" applyFont="1" applyFill="1" applyBorder="1" applyAlignment="1">
      <alignment horizontal="left" vertical="center" wrapText="1"/>
    </xf>
    <xf numFmtId="0" fontId="63" fillId="0" borderId="7" xfId="0" applyFont="1" applyFill="1" applyBorder="1" applyAlignment="1">
      <alignment horizontal="left" vertical="center" wrapText="1"/>
    </xf>
    <xf numFmtId="0" fontId="101" fillId="0" borderId="9" xfId="0" applyFont="1" applyFill="1" applyBorder="1" applyAlignment="1">
      <alignment horizontal="center" vertical="top" wrapText="1"/>
    </xf>
    <xf numFmtId="2" fontId="86" fillId="0" borderId="10" xfId="0" applyNumberFormat="1" applyFont="1" applyFill="1" applyBorder="1" applyAlignment="1">
      <alignment horizontal="center" vertical="center" wrapText="1"/>
    </xf>
    <xf numFmtId="2" fontId="86" fillId="0" borderId="12" xfId="0" applyNumberFormat="1" applyFont="1" applyFill="1" applyBorder="1" applyAlignment="1">
      <alignment horizontal="center" vertical="center" wrapText="1"/>
    </xf>
    <xf numFmtId="2" fontId="86" fillId="0" borderId="13" xfId="0" applyNumberFormat="1" applyFont="1" applyFill="1" applyBorder="1" applyAlignment="1">
      <alignment horizontal="center" vertical="center" wrapText="1"/>
    </xf>
    <xf numFmtId="2" fontId="86" fillId="0" borderId="14" xfId="0" applyNumberFormat="1" applyFont="1" applyFill="1" applyBorder="1" applyAlignment="1">
      <alignment horizontal="center" vertical="center" wrapText="1"/>
    </xf>
    <xf numFmtId="0" fontId="101" fillId="0" borderId="10" xfId="0" applyFont="1" applyFill="1" applyBorder="1" applyAlignment="1">
      <alignment horizontal="left" vertical="top" wrapText="1"/>
    </xf>
    <xf numFmtId="0" fontId="101" fillId="0" borderId="12" xfId="0" applyFont="1" applyFill="1" applyBorder="1" applyAlignment="1">
      <alignment horizontal="left" vertical="top" wrapText="1"/>
    </xf>
    <xf numFmtId="0" fontId="101" fillId="0" borderId="6" xfId="0" applyFont="1" applyFill="1" applyBorder="1" applyAlignment="1">
      <alignment horizontal="left" vertical="top" wrapText="1"/>
    </xf>
    <xf numFmtId="0" fontId="101" fillId="0" borderId="8" xfId="0" applyFont="1" applyFill="1" applyBorder="1" applyAlignment="1">
      <alignment horizontal="left" vertical="top" wrapText="1"/>
    </xf>
    <xf numFmtId="0" fontId="101" fillId="0" borderId="13" xfId="0" applyFont="1" applyFill="1" applyBorder="1" applyAlignment="1">
      <alignment horizontal="left" vertical="top" wrapText="1"/>
    </xf>
    <xf numFmtId="0" fontId="101" fillId="0" borderId="14" xfId="0" applyFont="1" applyFill="1" applyBorder="1" applyAlignment="1">
      <alignment horizontal="left" vertical="top" wrapText="1"/>
    </xf>
    <xf numFmtId="0" fontId="138" fillId="0" borderId="5" xfId="0" applyFont="1" applyBorder="1" applyAlignment="1">
      <alignment horizontal="center"/>
    </xf>
    <xf numFmtId="0" fontId="63" fillId="0" borderId="4" xfId="0" applyFont="1" applyFill="1" applyBorder="1" applyAlignment="1">
      <alignment horizontal="left" vertical="center" wrapText="1"/>
    </xf>
    <xf numFmtId="0" fontId="87" fillId="0" borderId="1" xfId="0" applyFont="1" applyFill="1" applyBorder="1" applyAlignment="1">
      <alignment horizontal="center"/>
    </xf>
    <xf numFmtId="0" fontId="48" fillId="0" borderId="4" xfId="0" applyFont="1" applyFill="1" applyBorder="1" applyAlignment="1">
      <alignment horizontal="left" vertical="top" wrapText="1"/>
    </xf>
    <xf numFmtId="0" fontId="48" fillId="0" borderId="3" xfId="0" applyFont="1" applyFill="1" applyBorder="1" applyAlignment="1">
      <alignment horizontal="left" vertical="top" wrapText="1"/>
    </xf>
    <xf numFmtId="0" fontId="48" fillId="0" borderId="7" xfId="0" applyFont="1" applyFill="1" applyBorder="1" applyAlignment="1">
      <alignment horizontal="left" vertical="top" wrapText="1"/>
    </xf>
    <xf numFmtId="2" fontId="86" fillId="0" borderId="1" xfId="0" applyNumberFormat="1" applyFont="1" applyFill="1" applyBorder="1" applyAlignment="1">
      <alignment horizontal="center" vertical="center" wrapText="1"/>
    </xf>
    <xf numFmtId="0" fontId="99" fillId="0" borderId="1" xfId="0" applyFont="1" applyFill="1" applyBorder="1" applyAlignment="1">
      <alignment horizontal="center" wrapText="1"/>
    </xf>
    <xf numFmtId="0" fontId="0" fillId="0" borderId="7" xfId="0" applyFont="1" applyBorder="1" applyAlignment="1">
      <alignment horizontal="center" vertical="center"/>
    </xf>
    <xf numFmtId="0" fontId="16" fillId="0" borderId="4" xfId="0" applyFont="1" applyFill="1" applyBorder="1" applyAlignment="1">
      <alignment horizontal="left" vertical="top" wrapText="1"/>
    </xf>
    <xf numFmtId="0" fontId="46" fillId="0" borderId="3" xfId="0" applyFont="1" applyFill="1" applyBorder="1" applyAlignment="1">
      <alignment horizontal="left" vertical="top" wrapText="1"/>
    </xf>
    <xf numFmtId="0" fontId="46" fillId="0" borderId="7" xfId="0" applyFont="1" applyFill="1" applyBorder="1" applyAlignment="1">
      <alignment horizontal="left" vertical="top" wrapText="1"/>
    </xf>
    <xf numFmtId="164" fontId="86" fillId="0" borderId="10" xfId="0" applyNumberFormat="1" applyFont="1" applyFill="1" applyBorder="1" applyAlignment="1">
      <alignment horizontal="center" vertical="center"/>
    </xf>
    <xf numFmtId="164" fontId="86" fillId="0" borderId="12" xfId="0" applyNumberFormat="1" applyFont="1" applyFill="1" applyBorder="1" applyAlignment="1">
      <alignment horizontal="center" vertical="center"/>
    </xf>
    <xf numFmtId="164" fontId="86" fillId="0" borderId="6" xfId="0" applyNumberFormat="1" applyFont="1" applyFill="1" applyBorder="1" applyAlignment="1">
      <alignment horizontal="center" vertical="center"/>
    </xf>
    <xf numFmtId="164" fontId="86" fillId="0" borderId="8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left" vertical="top" wrapText="1"/>
    </xf>
    <xf numFmtId="0" fontId="47" fillId="0" borderId="3" xfId="0" applyFont="1" applyFill="1" applyBorder="1" applyAlignment="1">
      <alignment horizontal="left" vertical="top" wrapText="1"/>
    </xf>
    <xf numFmtId="0" fontId="47" fillId="0" borderId="7" xfId="0" applyFont="1" applyFill="1" applyBorder="1" applyAlignment="1">
      <alignment horizontal="left" vertical="top" wrapText="1"/>
    </xf>
    <xf numFmtId="0" fontId="87" fillId="0" borderId="4" xfId="0" applyFont="1" applyFill="1" applyBorder="1" applyAlignment="1">
      <alignment horizontal="center" vertical="top"/>
    </xf>
    <xf numFmtId="0" fontId="46" fillId="0" borderId="4" xfId="0" applyFont="1" applyFill="1" applyBorder="1" applyAlignment="1">
      <alignment horizontal="left" vertical="top" wrapText="1"/>
    </xf>
    <xf numFmtId="0" fontId="87" fillId="0" borderId="1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left" vertical="top" wrapText="1"/>
    </xf>
    <xf numFmtId="0" fontId="37" fillId="0" borderId="3" xfId="0" applyFont="1" applyFill="1" applyBorder="1" applyAlignment="1">
      <alignment horizontal="left" vertical="top" wrapText="1"/>
    </xf>
    <xf numFmtId="0" fontId="37" fillId="0" borderId="7" xfId="0" applyFont="1" applyFill="1" applyBorder="1" applyAlignment="1">
      <alignment horizontal="left" vertical="top" wrapText="1"/>
    </xf>
    <xf numFmtId="0" fontId="89" fillId="0" borderId="4" xfId="0" applyFont="1" applyFill="1" applyBorder="1" applyAlignment="1">
      <alignment horizontal="left" vertical="top" wrapText="1"/>
    </xf>
    <xf numFmtId="0" fontId="89" fillId="0" borderId="3" xfId="0" applyFont="1" applyFill="1" applyBorder="1" applyAlignment="1">
      <alignment horizontal="left" vertical="top" wrapText="1"/>
    </xf>
    <xf numFmtId="0" fontId="89" fillId="0" borderId="7" xfId="0" applyFont="1" applyFill="1" applyBorder="1" applyAlignment="1">
      <alignment horizontal="left" vertical="top" wrapText="1"/>
    </xf>
    <xf numFmtId="164" fontId="86" fillId="0" borderId="13" xfId="0" applyNumberFormat="1" applyFont="1" applyFill="1" applyBorder="1" applyAlignment="1">
      <alignment horizontal="center" vertical="center"/>
    </xf>
    <xf numFmtId="164" fontId="86" fillId="0" borderId="14" xfId="0" applyNumberFormat="1" applyFont="1" applyFill="1" applyBorder="1" applyAlignment="1">
      <alignment horizontal="center" vertical="center"/>
    </xf>
    <xf numFmtId="0" fontId="87" fillId="0" borderId="10" xfId="0" applyFont="1" applyFill="1" applyBorder="1" applyAlignment="1">
      <alignment horizontal="center" vertical="center"/>
    </xf>
    <xf numFmtId="0" fontId="87" fillId="0" borderId="12" xfId="0" applyFont="1" applyFill="1" applyBorder="1" applyAlignment="1">
      <alignment horizontal="center" vertical="center"/>
    </xf>
    <xf numFmtId="0" fontId="92" fillId="0" borderId="9" xfId="0" applyNumberFormat="1" applyFont="1" applyFill="1" applyBorder="1" applyAlignment="1">
      <alignment horizontal="center" vertical="top" wrapText="1"/>
    </xf>
    <xf numFmtId="0" fontId="92" fillId="0" borderId="5" xfId="0" applyNumberFormat="1" applyFont="1" applyFill="1" applyBorder="1" applyAlignment="1">
      <alignment horizontal="center" vertical="top" wrapText="1"/>
    </xf>
    <xf numFmtId="0" fontId="87" fillId="0" borderId="10" xfId="0" applyFont="1" applyFill="1" applyBorder="1" applyAlignment="1">
      <alignment horizontal="center" vertical="top" wrapText="1"/>
    </xf>
    <xf numFmtId="0" fontId="87" fillId="0" borderId="12" xfId="0" applyFont="1" applyFill="1" applyBorder="1" applyAlignment="1">
      <alignment horizontal="center" vertical="top" wrapText="1"/>
    </xf>
    <xf numFmtId="0" fontId="87" fillId="0" borderId="13" xfId="0" applyFont="1" applyFill="1" applyBorder="1" applyAlignment="1">
      <alignment horizontal="center" vertical="top" wrapText="1"/>
    </xf>
    <xf numFmtId="0" fontId="87" fillId="0" borderId="14" xfId="0" applyFont="1" applyFill="1" applyBorder="1" applyAlignment="1">
      <alignment horizontal="center" vertical="top" wrapText="1"/>
    </xf>
    <xf numFmtId="0" fontId="94" fillId="6" borderId="13" xfId="0" applyFont="1" applyFill="1" applyBorder="1" applyAlignment="1">
      <alignment horizontal="center"/>
    </xf>
    <xf numFmtId="0" fontId="94" fillId="6" borderId="14" xfId="0" applyFont="1" applyFill="1" applyBorder="1" applyAlignment="1">
      <alignment horizontal="center"/>
    </xf>
    <xf numFmtId="0" fontId="99" fillId="0" borderId="14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wrapText="1"/>
    </xf>
    <xf numFmtId="0" fontId="87" fillId="0" borderId="4" xfId="0" applyFont="1" applyFill="1" applyBorder="1" applyAlignment="1">
      <alignment horizontal="center" vertical="top" wrapText="1"/>
    </xf>
    <xf numFmtId="0" fontId="87" fillId="0" borderId="7" xfId="0" applyFont="1" applyFill="1" applyBorder="1" applyAlignment="1">
      <alignment horizontal="center" vertical="top" wrapText="1"/>
    </xf>
    <xf numFmtId="0" fontId="87" fillId="0" borderId="13" xfId="0" applyFont="1" applyFill="1" applyBorder="1" applyAlignment="1">
      <alignment horizontal="center" vertical="center" wrapText="1"/>
    </xf>
    <xf numFmtId="0" fontId="87" fillId="0" borderId="14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left" vertical="center" wrapText="1"/>
    </xf>
    <xf numFmtId="0" fontId="87" fillId="0" borderId="15" xfId="0" applyFont="1" applyFill="1" applyBorder="1" applyAlignment="1">
      <alignment horizontal="left" vertical="center" wrapText="1"/>
    </xf>
    <xf numFmtId="0" fontId="87" fillId="0" borderId="12" xfId="0" applyFont="1" applyFill="1" applyBorder="1" applyAlignment="1">
      <alignment horizontal="left" vertical="center" wrapText="1"/>
    </xf>
    <xf numFmtId="0" fontId="87" fillId="0" borderId="13" xfId="0" applyFont="1" applyFill="1" applyBorder="1" applyAlignment="1">
      <alignment horizontal="left" vertical="center" wrapText="1"/>
    </xf>
    <xf numFmtId="0" fontId="87" fillId="0" borderId="11" xfId="0" applyFont="1" applyFill="1" applyBorder="1" applyAlignment="1">
      <alignment horizontal="left" vertical="center" wrapText="1"/>
    </xf>
    <xf numFmtId="0" fontId="87" fillId="0" borderId="14" xfId="0" applyFont="1" applyFill="1" applyBorder="1" applyAlignment="1">
      <alignment horizontal="left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12" xfId="0" applyFont="1" applyFill="1" applyBorder="1" applyAlignment="1">
      <alignment horizontal="center" vertical="center" wrapText="1"/>
    </xf>
    <xf numFmtId="0" fontId="87" fillId="0" borderId="6" xfId="0" applyFont="1" applyFill="1" applyBorder="1" applyAlignment="1">
      <alignment horizontal="center" vertical="center" wrapText="1"/>
    </xf>
    <xf numFmtId="0" fontId="87" fillId="0" borderId="8" xfId="0" applyFont="1" applyFill="1" applyBorder="1" applyAlignment="1">
      <alignment horizontal="center" vertical="center" wrapText="1"/>
    </xf>
    <xf numFmtId="0" fontId="86" fillId="0" borderId="10" xfId="0" applyFont="1" applyBorder="1" applyAlignment="1">
      <alignment horizontal="left" vertical="center"/>
    </xf>
    <xf numFmtId="0" fontId="86" fillId="0" borderId="15" xfId="0" applyFont="1" applyBorder="1" applyAlignment="1">
      <alignment horizontal="left" vertical="center"/>
    </xf>
    <xf numFmtId="0" fontId="86" fillId="0" borderId="12" xfId="0" applyFont="1" applyBorder="1" applyAlignment="1">
      <alignment horizontal="left" vertical="center"/>
    </xf>
    <xf numFmtId="0" fontId="86" fillId="0" borderId="13" xfId="0" applyFont="1" applyBorder="1" applyAlignment="1">
      <alignment horizontal="left" vertical="center"/>
    </xf>
    <xf numFmtId="0" fontId="86" fillId="0" borderId="11" xfId="0" applyFont="1" applyBorder="1" applyAlignment="1">
      <alignment horizontal="left" vertical="center"/>
    </xf>
    <xf numFmtId="0" fontId="86" fillId="0" borderId="14" xfId="0" applyFont="1" applyBorder="1" applyAlignment="1">
      <alignment horizontal="left" vertical="center"/>
    </xf>
    <xf numFmtId="0" fontId="87" fillId="0" borderId="7" xfId="0" applyFont="1" applyFill="1" applyBorder="1" applyAlignment="1">
      <alignment horizontal="center" vertical="top"/>
    </xf>
    <xf numFmtId="0" fontId="35" fillId="0" borderId="4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7" xfId="0" applyFont="1" applyFill="1" applyBorder="1" applyAlignment="1">
      <alignment horizontal="left" vertical="center" wrapText="1"/>
    </xf>
    <xf numFmtId="0" fontId="94" fillId="6" borderId="4" xfId="0" applyFont="1" applyFill="1" applyBorder="1" applyAlignment="1">
      <alignment horizontal="center"/>
    </xf>
    <xf numFmtId="0" fontId="94" fillId="6" borderId="7" xfId="0" applyFont="1" applyFill="1" applyBorder="1" applyAlignment="1">
      <alignment horizontal="center"/>
    </xf>
    <xf numFmtId="0" fontId="92" fillId="0" borderId="10" xfId="0" applyNumberFormat="1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7" xfId="0" applyFont="1" applyFill="1" applyBorder="1" applyAlignment="1">
      <alignment horizontal="left" vertical="center" wrapText="1"/>
    </xf>
    <xf numFmtId="0" fontId="31" fillId="0" borderId="4" xfId="0" applyFont="1" applyFill="1" applyBorder="1" applyAlignment="1">
      <alignment horizontal="left" vertical="center" wrapText="1"/>
    </xf>
    <xf numFmtId="0" fontId="99" fillId="7" borderId="4" xfId="0" applyFont="1" applyFill="1" applyBorder="1" applyAlignment="1">
      <alignment horizontal="center" vertical="top" wrapText="1"/>
    </xf>
    <xf numFmtId="0" fontId="87" fillId="0" borderId="11" xfId="0" applyFont="1" applyFill="1" applyBorder="1" applyAlignment="1">
      <alignment horizontal="center" vertical="center"/>
    </xf>
    <xf numFmtId="0" fontId="99" fillId="0" borderId="4" xfId="0" applyFont="1" applyFill="1" applyBorder="1" applyAlignment="1">
      <alignment horizontal="center" vertical="top"/>
    </xf>
    <xf numFmtId="0" fontId="99" fillId="0" borderId="7" xfId="0" applyFont="1" applyFill="1" applyBorder="1" applyAlignment="1">
      <alignment horizontal="center" vertical="top"/>
    </xf>
    <xf numFmtId="0" fontId="32" fillId="0" borderId="4" xfId="0" applyFont="1" applyFill="1" applyBorder="1" applyAlignment="1">
      <alignment horizontal="left" vertical="top" wrapText="1"/>
    </xf>
    <xf numFmtId="0" fontId="45" fillId="0" borderId="3" xfId="0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left" vertical="top" wrapText="1"/>
    </xf>
    <xf numFmtId="0" fontId="87" fillId="0" borderId="7" xfId="0" applyFont="1" applyBorder="1" applyAlignment="1">
      <alignment horizontal="center" vertical="center"/>
    </xf>
    <xf numFmtId="0" fontId="41" fillId="0" borderId="4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left" vertical="center" wrapText="1"/>
    </xf>
    <xf numFmtId="0" fontId="41" fillId="0" borderId="7" xfId="0" applyFont="1" applyFill="1" applyBorder="1" applyAlignment="1">
      <alignment horizontal="left" vertical="center" wrapText="1"/>
    </xf>
    <xf numFmtId="0" fontId="55" fillId="0" borderId="4" xfId="0" applyFont="1" applyFill="1" applyBorder="1" applyAlignment="1">
      <alignment horizontal="left" vertical="center" wrapText="1"/>
    </xf>
    <xf numFmtId="0" fontId="55" fillId="0" borderId="3" xfId="0" applyFont="1" applyFill="1" applyBorder="1" applyAlignment="1">
      <alignment horizontal="left" vertical="center" wrapText="1"/>
    </xf>
    <xf numFmtId="0" fontId="55" fillId="0" borderId="7" xfId="0" applyFont="1" applyFill="1" applyBorder="1" applyAlignment="1">
      <alignment horizontal="left" vertical="center" wrapText="1"/>
    </xf>
    <xf numFmtId="0" fontId="55" fillId="0" borderId="7" xfId="0" applyFont="1" applyBorder="1" applyAlignment="1">
      <alignment horizontal="center" vertical="top"/>
    </xf>
    <xf numFmtId="0" fontId="99" fillId="0" borderId="1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left" vertical="top" wrapText="1"/>
    </xf>
    <xf numFmtId="0" fontId="33" fillId="0" borderId="3" xfId="0" applyFont="1" applyFill="1" applyBorder="1" applyAlignment="1">
      <alignment horizontal="left" vertical="top" wrapText="1"/>
    </xf>
    <xf numFmtId="0" fontId="33" fillId="0" borderId="7" xfId="0" applyFont="1" applyFill="1" applyBorder="1" applyAlignment="1">
      <alignment horizontal="left" vertical="top" wrapText="1"/>
    </xf>
    <xf numFmtId="0" fontId="9" fillId="0" borderId="4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left" vertical="top" wrapText="1"/>
    </xf>
    <xf numFmtId="0" fontId="38" fillId="0" borderId="7" xfId="0" applyFont="1" applyFill="1" applyBorder="1" applyAlignment="1">
      <alignment horizontal="left" vertical="top" wrapText="1"/>
    </xf>
    <xf numFmtId="0" fontId="55" fillId="0" borderId="15" xfId="0" applyFont="1" applyFill="1" applyBorder="1" applyAlignment="1">
      <alignment horizontal="left" vertical="top" wrapText="1"/>
    </xf>
    <xf numFmtId="0" fontId="55" fillId="0" borderId="12" xfId="0" applyFont="1" applyFill="1" applyBorder="1" applyAlignment="1">
      <alignment horizontal="left" vertical="top" wrapText="1"/>
    </xf>
    <xf numFmtId="0" fontId="55" fillId="0" borderId="13" xfId="0" applyFont="1" applyFill="1" applyBorder="1" applyAlignment="1">
      <alignment horizontal="left" vertical="top" wrapText="1"/>
    </xf>
    <xf numFmtId="0" fontId="55" fillId="0" borderId="11" xfId="0" applyFont="1" applyFill="1" applyBorder="1" applyAlignment="1">
      <alignment horizontal="left" vertical="top" wrapText="1"/>
    </xf>
    <xf numFmtId="0" fontId="55" fillId="0" borderId="14" xfId="0" applyFont="1" applyFill="1" applyBorder="1" applyAlignment="1">
      <alignment horizontal="left" vertical="top" wrapText="1"/>
    </xf>
    <xf numFmtId="0" fontId="0" fillId="6" borderId="7" xfId="0" applyFont="1" applyFill="1" applyBorder="1" applyAlignment="1">
      <alignment horizontal="center" vertical="center"/>
    </xf>
    <xf numFmtId="0" fontId="99" fillId="7" borderId="4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94" fillId="6" borderId="3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left" vertical="top" wrapText="1"/>
    </xf>
    <xf numFmtId="0" fontId="34" fillId="0" borderId="7" xfId="0" applyFont="1" applyFill="1" applyBorder="1" applyAlignment="1">
      <alignment horizontal="left" vertical="top" wrapText="1"/>
    </xf>
    <xf numFmtId="0" fontId="0" fillId="0" borderId="7" xfId="0" applyFont="1" applyBorder="1" applyAlignment="1">
      <alignment horizontal="center"/>
    </xf>
    <xf numFmtId="0" fontId="67" fillId="0" borderId="4" xfId="0" applyFont="1" applyFill="1" applyBorder="1" applyAlignment="1">
      <alignment horizontal="left" vertical="top" wrapText="1"/>
    </xf>
    <xf numFmtId="0" fontId="100" fillId="0" borderId="3" xfId="0" applyFont="1" applyFill="1" applyBorder="1" applyAlignment="1">
      <alignment horizontal="left" vertical="top" wrapText="1"/>
    </xf>
    <xf numFmtId="0" fontId="100" fillId="0" borderId="7" xfId="0" applyFont="1" applyFill="1" applyBorder="1" applyAlignment="1">
      <alignment horizontal="left" vertical="top" wrapText="1"/>
    </xf>
    <xf numFmtId="0" fontId="94" fillId="6" borderId="3" xfId="0" applyFont="1" applyFill="1" applyBorder="1" applyAlignment="1">
      <alignment horizontal="center"/>
    </xf>
    <xf numFmtId="0" fontId="87" fillId="0" borderId="6" xfId="0" applyFont="1" applyFill="1" applyBorder="1" applyAlignment="1">
      <alignment horizontal="center" vertical="center"/>
    </xf>
    <xf numFmtId="0" fontId="87" fillId="0" borderId="8" xfId="0" applyFont="1" applyFill="1" applyBorder="1" applyAlignment="1">
      <alignment horizontal="center" vertical="center"/>
    </xf>
    <xf numFmtId="0" fontId="94" fillId="6" borderId="1" xfId="0" applyFont="1" applyFill="1" applyBorder="1" applyAlignment="1">
      <alignment horizontal="center"/>
    </xf>
    <xf numFmtId="0" fontId="55" fillId="0" borderId="10" xfId="0" applyFont="1" applyFill="1" applyBorder="1" applyAlignment="1">
      <alignment horizontal="left" vertical="top" wrapText="1"/>
    </xf>
    <xf numFmtId="0" fontId="46" fillId="0" borderId="4" xfId="0" applyFont="1" applyFill="1" applyBorder="1" applyAlignment="1">
      <alignment horizontal="center" vertical="top" wrapText="1"/>
    </xf>
    <xf numFmtId="0" fontId="46" fillId="0" borderId="3" xfId="0" applyFont="1" applyFill="1" applyBorder="1" applyAlignment="1">
      <alignment horizontal="center" vertical="top" wrapText="1"/>
    </xf>
    <xf numFmtId="0" fontId="46" fillId="0" borderId="7" xfId="0" applyFont="1" applyFill="1" applyBorder="1" applyAlignment="1">
      <alignment horizontal="center" vertical="top" wrapText="1"/>
    </xf>
    <xf numFmtId="0" fontId="59" fillId="0" borderId="10" xfId="0" applyFont="1" applyFill="1" applyBorder="1" applyAlignment="1">
      <alignment horizontal="left" vertical="center" wrapText="1"/>
    </xf>
    <xf numFmtId="0" fontId="59" fillId="0" borderId="15" xfId="0" applyFont="1" applyFill="1" applyBorder="1" applyAlignment="1">
      <alignment horizontal="left" vertical="center" wrapText="1"/>
    </xf>
    <xf numFmtId="0" fontId="59" fillId="0" borderId="12" xfId="0" applyFont="1" applyFill="1" applyBorder="1" applyAlignment="1">
      <alignment horizontal="left" vertical="center" wrapText="1"/>
    </xf>
    <xf numFmtId="0" fontId="59" fillId="0" borderId="13" xfId="0" applyFont="1" applyFill="1" applyBorder="1" applyAlignment="1">
      <alignment horizontal="left" vertical="center" wrapText="1"/>
    </xf>
    <xf numFmtId="0" fontId="59" fillId="0" borderId="11" xfId="0" applyFont="1" applyFill="1" applyBorder="1" applyAlignment="1">
      <alignment horizontal="left" vertical="center" wrapText="1"/>
    </xf>
    <xf numFmtId="0" fontId="59" fillId="0" borderId="14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/>
    </xf>
    <xf numFmtId="0" fontId="100" fillId="0" borderId="4" xfId="0" applyFont="1" applyFill="1" applyBorder="1" applyAlignment="1">
      <alignment horizontal="left" vertical="top" wrapText="1"/>
    </xf>
    <xf numFmtId="0" fontId="86" fillId="10" borderId="10" xfId="0" applyFont="1" applyFill="1" applyBorder="1" applyAlignment="1">
      <alignment horizontal="left" vertical="top" wrapText="1"/>
    </xf>
    <xf numFmtId="0" fontId="86" fillId="10" borderId="15" xfId="0" applyFont="1" applyFill="1" applyBorder="1" applyAlignment="1">
      <alignment horizontal="left" vertical="top" wrapText="1"/>
    </xf>
    <xf numFmtId="0" fontId="86" fillId="10" borderId="12" xfId="0" applyFont="1" applyFill="1" applyBorder="1" applyAlignment="1">
      <alignment horizontal="left" vertical="top" wrapText="1"/>
    </xf>
    <xf numFmtId="0" fontId="86" fillId="10" borderId="6" xfId="0" applyFont="1" applyFill="1" applyBorder="1" applyAlignment="1">
      <alignment horizontal="left" vertical="top" wrapText="1"/>
    </xf>
    <xf numFmtId="0" fontId="86" fillId="10" borderId="0" xfId="0" applyFont="1" applyFill="1" applyBorder="1" applyAlignment="1">
      <alignment horizontal="left" vertical="top" wrapText="1"/>
    </xf>
    <xf numFmtId="0" fontId="86" fillId="10" borderId="8" xfId="0" applyFont="1" applyFill="1" applyBorder="1" applyAlignment="1">
      <alignment horizontal="left" vertical="top" wrapText="1"/>
    </xf>
    <xf numFmtId="0" fontId="86" fillId="10" borderId="13" xfId="0" applyFont="1" applyFill="1" applyBorder="1" applyAlignment="1">
      <alignment horizontal="left" vertical="top" wrapText="1"/>
    </xf>
    <xf numFmtId="0" fontId="86" fillId="10" borderId="11" xfId="0" applyFont="1" applyFill="1" applyBorder="1" applyAlignment="1">
      <alignment horizontal="left" vertical="top" wrapText="1"/>
    </xf>
    <xf numFmtId="0" fontId="86" fillId="10" borderId="14" xfId="0" applyFont="1" applyFill="1" applyBorder="1" applyAlignment="1">
      <alignment horizontal="left" vertical="top" wrapText="1"/>
    </xf>
    <xf numFmtId="0" fontId="101" fillId="0" borderId="15" xfId="0" applyFont="1" applyFill="1" applyBorder="1" applyAlignment="1">
      <alignment horizontal="left" vertical="top" wrapText="1"/>
    </xf>
    <xf numFmtId="0" fontId="101" fillId="0" borderId="0" xfId="0" applyFont="1" applyFill="1" applyBorder="1" applyAlignment="1">
      <alignment horizontal="left" vertical="top" wrapText="1"/>
    </xf>
    <xf numFmtId="0" fontId="101" fillId="0" borderId="11" xfId="0" applyFont="1" applyFill="1" applyBorder="1" applyAlignment="1">
      <alignment horizontal="left" vertical="top" wrapText="1"/>
    </xf>
    <xf numFmtId="0" fontId="107" fillId="0" borderId="4" xfId="0" applyFont="1" applyBorder="1" applyAlignment="1">
      <alignment horizontal="center" wrapText="1"/>
    </xf>
    <xf numFmtId="0" fontId="107" fillId="0" borderId="7" xfId="0" applyFont="1" applyBorder="1" applyAlignment="1">
      <alignment horizontal="center" wrapText="1"/>
    </xf>
    <xf numFmtId="0" fontId="89" fillId="0" borderId="1" xfId="0" applyFont="1" applyFill="1" applyBorder="1" applyAlignment="1">
      <alignment vertical="center" wrapText="1"/>
    </xf>
    <xf numFmtId="0" fontId="100" fillId="0" borderId="1" xfId="0" applyFont="1" applyBorder="1" applyAlignment="1">
      <alignment horizontal="left" vertical="center" wrapText="1"/>
    </xf>
    <xf numFmtId="2" fontId="86" fillId="0" borderId="0" xfId="0" applyNumberFormat="1" applyFont="1" applyFill="1" applyBorder="1" applyAlignment="1">
      <alignment horizontal="center" vertical="center"/>
    </xf>
    <xf numFmtId="0" fontId="89" fillId="0" borderId="4" xfId="0" applyFont="1" applyBorder="1" applyAlignment="1">
      <alignment vertical="top" wrapText="1"/>
    </xf>
    <xf numFmtId="0" fontId="89" fillId="0" borderId="3" xfId="0" applyFont="1" applyBorder="1" applyAlignment="1">
      <alignment vertical="top" wrapText="1"/>
    </xf>
    <xf numFmtId="0" fontId="89" fillId="0" borderId="7" xfId="0" applyFont="1" applyBorder="1" applyAlignment="1">
      <alignment vertical="top" wrapText="1"/>
    </xf>
    <xf numFmtId="164" fontId="139" fillId="7" borderId="4" xfId="2" applyNumberFormat="1" applyFont="1" applyFill="1" applyBorder="1" applyAlignment="1" applyProtection="1">
      <alignment vertical="center"/>
    </xf>
    <xf numFmtId="164" fontId="139" fillId="7" borderId="3" xfId="2" applyNumberFormat="1" applyFont="1" applyFill="1" applyBorder="1" applyAlignment="1" applyProtection="1">
      <alignment vertical="center"/>
    </xf>
    <xf numFmtId="164" fontId="139" fillId="7" borderId="7" xfId="2" applyNumberFormat="1" applyFont="1" applyFill="1" applyBorder="1" applyAlignment="1" applyProtection="1">
      <alignment vertical="center"/>
    </xf>
    <xf numFmtId="0" fontId="87" fillId="0" borderId="3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2" fontId="86" fillId="0" borderId="3" xfId="0" applyNumberFormat="1" applyFont="1" applyFill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114" fillId="6" borderId="4" xfId="0" applyFont="1" applyFill="1" applyBorder="1" applyAlignment="1">
      <alignment horizontal="center" vertical="center"/>
    </xf>
    <xf numFmtId="0" fontId="114" fillId="6" borderId="7" xfId="0" applyFont="1" applyFill="1" applyBorder="1" applyAlignment="1">
      <alignment horizontal="center" vertical="center"/>
    </xf>
    <xf numFmtId="0" fontId="99" fillId="6" borderId="1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left" vertical="center" wrapText="1"/>
    </xf>
    <xf numFmtId="0" fontId="40" fillId="7" borderId="3" xfId="0" applyFont="1" applyFill="1" applyBorder="1" applyAlignment="1">
      <alignment horizontal="left" vertical="center" wrapText="1"/>
    </xf>
    <xf numFmtId="0" fontId="40" fillId="7" borderId="7" xfId="0" applyFont="1" applyFill="1" applyBorder="1" applyAlignment="1">
      <alignment horizontal="left" vertical="center" wrapText="1"/>
    </xf>
    <xf numFmtId="0" fontId="86" fillId="0" borderId="4" xfId="0" applyFont="1" applyFill="1" applyBorder="1" applyAlignment="1">
      <alignment vertical="center" wrapText="1"/>
    </xf>
    <xf numFmtId="0" fontId="86" fillId="0" borderId="3" xfId="0" applyFont="1" applyFill="1" applyBorder="1" applyAlignment="1">
      <alignment vertical="center" wrapText="1"/>
    </xf>
    <xf numFmtId="0" fontId="86" fillId="0" borderId="7" xfId="0" applyFont="1" applyFill="1" applyBorder="1" applyAlignment="1">
      <alignment vertical="center" wrapText="1"/>
    </xf>
    <xf numFmtId="0" fontId="141" fillId="0" borderId="4" xfId="0" applyFont="1" applyFill="1" applyBorder="1" applyAlignment="1">
      <alignment horizontal="center" vertical="center" wrapText="1"/>
    </xf>
    <xf numFmtId="0" fontId="141" fillId="0" borderId="3" xfId="0" applyFont="1" applyFill="1" applyBorder="1" applyAlignment="1">
      <alignment horizontal="center" vertical="center" wrapText="1"/>
    </xf>
    <xf numFmtId="0" fontId="141" fillId="0" borderId="7" xfId="0" applyFont="1" applyFill="1" applyBorder="1" applyAlignment="1">
      <alignment horizontal="center" vertical="center" wrapText="1"/>
    </xf>
    <xf numFmtId="164" fontId="87" fillId="0" borderId="4" xfId="0" applyNumberFormat="1" applyFont="1" applyFill="1" applyBorder="1" applyAlignment="1">
      <alignment horizontal="center" vertical="center"/>
    </xf>
    <xf numFmtId="164" fontId="87" fillId="0" borderId="7" xfId="0" applyNumberFormat="1" applyFont="1" applyFill="1" applyBorder="1" applyAlignment="1">
      <alignment horizontal="center" vertical="center"/>
    </xf>
    <xf numFmtId="0" fontId="99" fillId="0" borderId="10" xfId="0" applyFont="1" applyFill="1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164" fontId="139" fillId="7" borderId="13" xfId="2" applyNumberFormat="1" applyFont="1" applyFill="1" applyBorder="1" applyAlignment="1" applyProtection="1">
      <alignment horizontal="center" vertical="center"/>
    </xf>
    <xf numFmtId="164" fontId="139" fillId="7" borderId="11" xfId="2" applyNumberFormat="1" applyFont="1" applyFill="1" applyBorder="1" applyAlignment="1" applyProtection="1">
      <alignment horizontal="center" vertical="center"/>
    </xf>
    <xf numFmtId="164" fontId="139" fillId="7" borderId="14" xfId="2" applyNumberFormat="1" applyFont="1" applyFill="1" applyBorder="1" applyAlignment="1" applyProtection="1">
      <alignment horizontal="center" vertical="center"/>
    </xf>
    <xf numFmtId="0" fontId="101" fillId="0" borderId="4" xfId="0" applyNumberFormat="1" applyFont="1" applyFill="1" applyBorder="1" applyAlignment="1">
      <alignment horizontal="left" vertical="center" wrapText="1"/>
    </xf>
    <xf numFmtId="0" fontId="101" fillId="0" borderId="3" xfId="0" applyNumberFormat="1" applyFont="1" applyFill="1" applyBorder="1" applyAlignment="1">
      <alignment horizontal="left" vertical="center" wrapText="1"/>
    </xf>
    <xf numFmtId="0" fontId="101" fillId="0" borderId="7" xfId="0" applyNumberFormat="1" applyFont="1" applyFill="1" applyBorder="1" applyAlignment="1">
      <alignment horizontal="left" vertical="center" wrapText="1"/>
    </xf>
    <xf numFmtId="2" fontId="99" fillId="0" borderId="1" xfId="0" applyNumberFormat="1" applyFont="1" applyFill="1" applyBorder="1" applyAlignment="1">
      <alignment horizontal="center" vertical="center"/>
    </xf>
    <xf numFmtId="164" fontId="86" fillId="0" borderId="7" xfId="0" applyNumberFormat="1" applyFont="1" applyBorder="1" applyAlignment="1">
      <alignment horizontal="center" vertical="center"/>
    </xf>
    <xf numFmtId="0" fontId="50" fillId="0" borderId="4" xfId="0" applyFont="1" applyFill="1" applyBorder="1" applyAlignment="1">
      <alignment horizontal="left" vertical="center" wrapText="1"/>
    </xf>
    <xf numFmtId="0" fontId="50" fillId="0" borderId="7" xfId="0" applyFont="1" applyFill="1" applyBorder="1" applyAlignment="1">
      <alignment horizontal="left" vertical="center" wrapText="1"/>
    </xf>
    <xf numFmtId="0" fontId="54" fillId="7" borderId="4" xfId="0" applyFont="1" applyFill="1" applyBorder="1" applyAlignment="1">
      <alignment horizontal="left" wrapText="1"/>
    </xf>
    <xf numFmtId="0" fontId="54" fillId="7" borderId="7" xfId="0" applyFont="1" applyFill="1" applyBorder="1" applyAlignment="1">
      <alignment horizontal="left"/>
    </xf>
    <xf numFmtId="0" fontId="0" fillId="7" borderId="4" xfId="0" applyFill="1" applyBorder="1" applyAlignment="1"/>
    <xf numFmtId="0" fontId="0" fillId="7" borderId="7" xfId="0" applyFill="1" applyBorder="1" applyAlignment="1"/>
    <xf numFmtId="0" fontId="0" fillId="6" borderId="1" xfId="0" applyFill="1" applyBorder="1" applyAlignment="1">
      <alignment horizontal="center"/>
    </xf>
    <xf numFmtId="0" fontId="121" fillId="6" borderId="4" xfId="0" applyFont="1" applyFill="1" applyBorder="1" applyAlignment="1">
      <alignment horizontal="center" vertical="center"/>
    </xf>
    <xf numFmtId="0" fontId="121" fillId="6" borderId="7" xfId="0" applyFont="1" applyFill="1" applyBorder="1" applyAlignment="1">
      <alignment horizontal="center" vertical="center"/>
    </xf>
    <xf numFmtId="0" fontId="0" fillId="0" borderId="7" xfId="0" applyBorder="1"/>
    <xf numFmtId="3" fontId="86" fillId="0" borderId="13" xfId="0" applyNumberFormat="1" applyFont="1" applyBorder="1" applyAlignment="1">
      <alignment horizontal="center" vertical="center" wrapText="1"/>
    </xf>
    <xf numFmtId="3" fontId="86" fillId="0" borderId="14" xfId="0" applyNumberFormat="1" applyFont="1" applyBorder="1" applyAlignment="1">
      <alignment horizontal="center" vertical="center" wrapText="1"/>
    </xf>
    <xf numFmtId="0" fontId="86" fillId="0" borderId="4" xfId="0" applyFont="1" applyBorder="1" applyAlignment="1">
      <alignment horizontal="center" vertical="center" wrapText="1"/>
    </xf>
    <xf numFmtId="0" fontId="86" fillId="0" borderId="7" xfId="0" applyFont="1" applyBorder="1" applyAlignment="1">
      <alignment horizontal="center" vertical="center" wrapText="1"/>
    </xf>
    <xf numFmtId="49" fontId="127" fillId="0" borderId="4" xfId="0" applyNumberFormat="1" applyFont="1" applyFill="1" applyBorder="1" applyAlignment="1">
      <alignment horizontal="center" vertical="center" wrapText="1"/>
    </xf>
    <xf numFmtId="49" fontId="127" fillId="0" borderId="7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right" vertical="top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7" xfId="0" applyNumberFormat="1" applyFont="1" applyFill="1" applyBorder="1" applyAlignment="1">
      <alignment horizontal="center" vertical="center" wrapText="1"/>
    </xf>
    <xf numFmtId="0" fontId="105" fillId="6" borderId="4" xfId="0" applyFont="1" applyFill="1" applyBorder="1" applyAlignment="1">
      <alignment horizontal="center" vertical="center" wrapText="1"/>
    </xf>
    <xf numFmtId="0" fontId="105" fillId="6" borderId="7" xfId="0" applyFont="1" applyFill="1" applyBorder="1" applyAlignment="1">
      <alignment horizontal="center" vertical="center" wrapText="1"/>
    </xf>
    <xf numFmtId="0" fontId="87" fillId="8" borderId="10" xfId="0" applyFont="1" applyFill="1" applyBorder="1" applyAlignment="1">
      <alignment horizontal="center" vertical="center"/>
    </xf>
    <xf numFmtId="0" fontId="87" fillId="8" borderId="12" xfId="0" applyFont="1" applyFill="1" applyBorder="1" applyAlignment="1">
      <alignment horizontal="center" vertical="center"/>
    </xf>
    <xf numFmtId="0" fontId="87" fillId="8" borderId="13" xfId="0" applyFont="1" applyFill="1" applyBorder="1" applyAlignment="1">
      <alignment horizontal="center" vertical="center"/>
    </xf>
    <xf numFmtId="0" fontId="87" fillId="8" borderId="14" xfId="0" applyFont="1" applyFill="1" applyBorder="1" applyAlignment="1">
      <alignment horizontal="center" vertical="center"/>
    </xf>
    <xf numFmtId="0" fontId="107" fillId="8" borderId="1" xfId="0" applyFont="1" applyFill="1" applyBorder="1" applyAlignment="1">
      <alignment horizontal="center" vertical="center" wrapText="1"/>
    </xf>
    <xf numFmtId="0" fontId="106" fillId="6" borderId="4" xfId="0" applyFont="1" applyFill="1" applyBorder="1" applyAlignment="1">
      <alignment horizontal="center" vertical="center"/>
    </xf>
    <xf numFmtId="0" fontId="106" fillId="6" borderId="7" xfId="0" applyFont="1" applyFill="1" applyBorder="1" applyAlignment="1">
      <alignment horizontal="center" vertical="center"/>
    </xf>
    <xf numFmtId="0" fontId="87" fillId="8" borderId="1" xfId="0" applyFont="1" applyFill="1" applyBorder="1" applyAlignment="1">
      <alignment horizontal="center" vertical="center"/>
    </xf>
    <xf numFmtId="0" fontId="0" fillId="0" borderId="7" xfId="0" applyBorder="1" applyAlignment="1"/>
    <xf numFmtId="0" fontId="53" fillId="0" borderId="7" xfId="0" applyFont="1" applyBorder="1"/>
    <xf numFmtId="3" fontId="86" fillId="0" borderId="4" xfId="0" applyNumberFormat="1" applyFont="1" applyBorder="1" applyAlignment="1">
      <alignment horizontal="center" vertical="center" wrapText="1"/>
    </xf>
    <xf numFmtId="3" fontId="86" fillId="0" borderId="7" xfId="0" applyNumberFormat="1" applyFont="1" applyBorder="1" applyAlignment="1">
      <alignment horizontal="center" vertical="center" wrapText="1"/>
    </xf>
    <xf numFmtId="164" fontId="108" fillId="0" borderId="1" xfId="0" applyNumberFormat="1" applyFont="1" applyFill="1" applyBorder="1" applyAlignment="1">
      <alignment horizontal="center" vertical="center"/>
    </xf>
    <xf numFmtId="164" fontId="111" fillId="0" borderId="4" xfId="0" applyNumberFormat="1" applyFont="1" applyFill="1" applyBorder="1" applyAlignment="1">
      <alignment horizontal="center" vertical="center"/>
    </xf>
    <xf numFmtId="164" fontId="111" fillId="0" borderId="7" xfId="0" applyNumberFormat="1" applyFont="1" applyFill="1" applyBorder="1" applyAlignment="1">
      <alignment horizontal="center" vertical="center"/>
    </xf>
    <xf numFmtId="164" fontId="150" fillId="0" borderId="4" xfId="0" applyNumberFormat="1" applyFont="1" applyFill="1" applyBorder="1" applyAlignment="1">
      <alignment horizontal="justify" vertical="top" wrapText="1"/>
    </xf>
    <xf numFmtId="164" fontId="150" fillId="0" borderId="7" xfId="0" applyNumberFormat="1" applyFont="1" applyFill="1" applyBorder="1" applyAlignment="1">
      <alignment horizontal="justify" vertical="top" wrapText="1"/>
    </xf>
    <xf numFmtId="0" fontId="80" fillId="0" borderId="0" xfId="0" applyFont="1" applyAlignment="1">
      <alignment horizontal="right" vertical="top" wrapText="1"/>
    </xf>
    <xf numFmtId="49" fontId="110" fillId="9" borderId="4" xfId="0" applyNumberFormat="1" applyFont="1" applyFill="1" applyBorder="1" applyAlignment="1">
      <alignment horizontal="center" vertical="center" wrapText="1"/>
    </xf>
    <xf numFmtId="49" fontId="110" fillId="9" borderId="7" xfId="0" applyNumberFormat="1" applyFont="1" applyFill="1" applyBorder="1" applyAlignment="1">
      <alignment horizontal="center" vertical="center" wrapText="1"/>
    </xf>
    <xf numFmtId="0" fontId="101" fillId="0" borderId="4" xfId="0" applyFont="1" applyBorder="1" applyAlignment="1">
      <alignment horizontal="left" vertical="center" wrapText="1"/>
    </xf>
    <xf numFmtId="0" fontId="101" fillId="0" borderId="7" xfId="0" applyFont="1" applyBorder="1" applyAlignment="1">
      <alignment horizontal="left" vertical="center" wrapText="1"/>
    </xf>
    <xf numFmtId="0" fontId="0" fillId="6" borderId="4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99" fillId="0" borderId="4" xfId="0" applyFont="1" applyBorder="1" applyAlignment="1">
      <alignment horizontal="center" vertical="justify" wrapText="1"/>
    </xf>
    <xf numFmtId="0" fontId="0" fillId="0" borderId="7" xfId="0" applyBorder="1" applyAlignment="1">
      <alignment horizontal="center" vertical="justify"/>
    </xf>
    <xf numFmtId="0" fontId="5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wrapText="1"/>
    </xf>
    <xf numFmtId="0" fontId="86" fillId="0" borderId="4" xfId="0" applyFont="1" applyFill="1" applyBorder="1" applyAlignment="1">
      <alignment horizontal="left" vertical="center" wrapText="1"/>
    </xf>
    <xf numFmtId="0" fontId="86" fillId="0" borderId="7" xfId="0" applyFont="1" applyFill="1" applyBorder="1" applyAlignment="1">
      <alignment horizontal="left" vertical="center" wrapText="1"/>
    </xf>
    <xf numFmtId="0" fontId="87" fillId="8" borderId="1" xfId="0" applyNumberFormat="1" applyFont="1" applyFill="1" applyBorder="1" applyAlignment="1">
      <alignment horizontal="center" vertical="center"/>
    </xf>
    <xf numFmtId="164" fontId="99" fillId="6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91" fillId="7" borderId="1" xfId="0" applyFont="1" applyFill="1" applyBorder="1" applyAlignment="1">
      <alignment horizontal="center" vertical="center" wrapText="1"/>
    </xf>
    <xf numFmtId="164" fontId="108" fillId="0" borderId="4" xfId="0" applyNumberFormat="1" applyFont="1" applyBorder="1" applyAlignment="1">
      <alignment horizontal="center" vertical="center" wrapText="1"/>
    </xf>
    <xf numFmtId="164" fontId="108" fillId="0" borderId="7" xfId="0" applyNumberFormat="1" applyFont="1" applyBorder="1" applyAlignment="1">
      <alignment horizontal="center" vertical="center" wrapText="1"/>
    </xf>
    <xf numFmtId="0" fontId="27" fillId="7" borderId="4" xfId="0" applyFont="1" applyFill="1" applyBorder="1" applyAlignment="1">
      <alignment horizontal="center" vertical="center" wrapText="1"/>
    </xf>
    <xf numFmtId="0" fontId="27" fillId="7" borderId="7" xfId="0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7" xfId="0" applyFont="1" applyFill="1" applyBorder="1" applyAlignment="1">
      <alignment horizontal="left" vertical="center" wrapText="1"/>
    </xf>
    <xf numFmtId="0" fontId="95" fillId="6" borderId="4" xfId="0" applyFont="1" applyFill="1" applyBorder="1" applyAlignment="1">
      <alignment horizontal="center" vertical="center"/>
    </xf>
    <xf numFmtId="0" fontId="95" fillId="6" borderId="7" xfId="0" applyFont="1" applyFill="1" applyBorder="1" applyAlignment="1">
      <alignment horizontal="center" vertical="center"/>
    </xf>
    <xf numFmtId="0" fontId="101" fillId="7" borderId="4" xfId="0" applyFont="1" applyFill="1" applyBorder="1" applyAlignment="1">
      <alignment horizontal="center" vertical="center" wrapText="1"/>
    </xf>
    <xf numFmtId="0" fontId="101" fillId="7" borderId="7" xfId="0" applyFont="1" applyFill="1" applyBorder="1" applyAlignment="1">
      <alignment horizontal="center" vertical="center" wrapText="1"/>
    </xf>
    <xf numFmtId="0" fontId="28" fillId="7" borderId="4" xfId="0" applyFont="1" applyFill="1" applyBorder="1" applyAlignment="1">
      <alignment horizontal="left" vertical="center" wrapText="1"/>
    </xf>
    <xf numFmtId="0" fontId="28" fillId="7" borderId="7" xfId="0" applyFont="1" applyFill="1" applyBorder="1" applyAlignment="1">
      <alignment horizontal="left" vertical="center" wrapText="1"/>
    </xf>
    <xf numFmtId="0" fontId="96" fillId="0" borderId="0" xfId="2" applyFont="1" applyAlignment="1" applyProtection="1"/>
    <xf numFmtId="0" fontId="20" fillId="7" borderId="4" xfId="0" applyFont="1" applyFill="1" applyBorder="1" applyAlignment="1">
      <alignment horizontal="left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28" fillId="7" borderId="7" xfId="0" applyFont="1" applyFill="1" applyBorder="1" applyAlignment="1">
      <alignment horizontal="center" vertical="center" wrapText="1"/>
    </xf>
    <xf numFmtId="0" fontId="99" fillId="8" borderId="9" xfId="0" applyNumberFormat="1" applyFont="1" applyFill="1" applyBorder="1" applyAlignment="1">
      <alignment horizontal="center" vertical="center"/>
    </xf>
    <xf numFmtId="0" fontId="99" fillId="8" borderId="5" xfId="0" applyNumberFormat="1" applyFont="1" applyFill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07" fillId="8" borderId="4" xfId="0" applyFont="1" applyFill="1" applyBorder="1" applyAlignment="1">
      <alignment horizontal="center" vertical="center" wrapText="1"/>
    </xf>
    <xf numFmtId="0" fontId="107" fillId="8" borderId="7" xfId="0" applyFont="1" applyFill="1" applyBorder="1" applyAlignment="1">
      <alignment horizontal="center" vertical="center" wrapText="1"/>
    </xf>
    <xf numFmtId="0" fontId="107" fillId="8" borderId="4" xfId="0" applyFont="1" applyFill="1" applyBorder="1" applyAlignment="1">
      <alignment horizontal="center" vertical="center"/>
    </xf>
    <xf numFmtId="0" fontId="107" fillId="8" borderId="7" xfId="0" applyFont="1" applyFill="1" applyBorder="1" applyAlignment="1">
      <alignment horizontal="center" vertical="center"/>
    </xf>
    <xf numFmtId="0" fontId="68" fillId="0" borderId="4" xfId="0" applyFont="1" applyBorder="1" applyAlignment="1">
      <alignment horizontal="center" vertical="center" wrapText="1"/>
    </xf>
    <xf numFmtId="0" fontId="68" fillId="0" borderId="7" xfId="0" applyFont="1" applyBorder="1" applyAlignment="1">
      <alignment horizontal="center" vertical="center" wrapText="1"/>
    </xf>
    <xf numFmtId="0" fontId="133" fillId="6" borderId="4" xfId="0" applyFont="1" applyFill="1" applyBorder="1" applyAlignment="1">
      <alignment horizontal="center" vertical="center"/>
    </xf>
    <xf numFmtId="0" fontId="133" fillId="6" borderId="7" xfId="0" applyFont="1" applyFill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2" fontId="86" fillId="0" borderId="4" xfId="0" applyNumberFormat="1" applyFont="1" applyFill="1" applyBorder="1" applyAlignment="1">
      <alignment horizontal="center" vertical="center" wrapText="1"/>
    </xf>
    <xf numFmtId="2" fontId="86" fillId="0" borderId="7" xfId="0" applyNumberFormat="1" applyFont="1" applyFill="1" applyBorder="1" applyAlignment="1">
      <alignment horizontal="center" vertical="center" wrapText="1"/>
    </xf>
    <xf numFmtId="0" fontId="91" fillId="0" borderId="4" xfId="0" applyFont="1" applyFill="1" applyBorder="1" applyAlignment="1">
      <alignment horizontal="left" vertical="center" wrapText="1"/>
    </xf>
    <xf numFmtId="0" fontId="91" fillId="7" borderId="4" xfId="0" applyFont="1" applyFill="1" applyBorder="1" applyAlignment="1">
      <alignment horizontal="center" vertical="top" wrapText="1"/>
    </xf>
    <xf numFmtId="0" fontId="91" fillId="7" borderId="7" xfId="0" applyFont="1" applyFill="1" applyBorder="1" applyAlignment="1">
      <alignment horizontal="center" vertical="top" wrapText="1"/>
    </xf>
    <xf numFmtId="0" fontId="91" fillId="0" borderId="4" xfId="0" applyNumberFormat="1" applyFont="1" applyFill="1" applyBorder="1" applyAlignment="1">
      <alignment horizontal="center" vertical="center" wrapText="1"/>
    </xf>
    <xf numFmtId="0" fontId="91" fillId="0" borderId="7" xfId="0" applyNumberFormat="1" applyFont="1" applyFill="1" applyBorder="1" applyAlignment="1">
      <alignment horizontal="center" vertical="center" wrapText="1"/>
    </xf>
    <xf numFmtId="0" fontId="101" fillId="0" borderId="7" xfId="0" applyFont="1" applyBorder="1" applyAlignment="1">
      <alignment horizontal="center" vertical="center"/>
    </xf>
    <xf numFmtId="0" fontId="91" fillId="7" borderId="4" xfId="0" applyFont="1" applyFill="1" applyBorder="1" applyAlignment="1">
      <alignment horizontal="left" vertical="center" wrapText="1"/>
    </xf>
    <xf numFmtId="0" fontId="91" fillId="7" borderId="7" xfId="0" applyFont="1" applyFill="1" applyBorder="1" applyAlignment="1">
      <alignment horizontal="left" vertical="center" wrapText="1"/>
    </xf>
    <xf numFmtId="0" fontId="43" fillId="7" borderId="4" xfId="0" applyFont="1" applyFill="1" applyBorder="1" applyAlignment="1">
      <alignment horizontal="center" vertical="center" wrapText="1"/>
    </xf>
    <xf numFmtId="0" fontId="43" fillId="7" borderId="7" xfId="0" applyFont="1" applyFill="1" applyBorder="1" applyAlignment="1">
      <alignment horizontal="center" vertical="center" wrapText="1"/>
    </xf>
    <xf numFmtId="0" fontId="99" fillId="0" borderId="7" xfId="0" applyFont="1" applyFill="1" applyBorder="1" applyAlignment="1">
      <alignment horizontal="left" vertical="top"/>
    </xf>
    <xf numFmtId="0" fontId="91" fillId="0" borderId="7" xfId="0" applyFont="1" applyFill="1" applyBorder="1" applyAlignment="1">
      <alignment horizontal="left" vertical="top" wrapText="1"/>
    </xf>
    <xf numFmtId="0" fontId="44" fillId="0" borderId="4" xfId="0" applyFont="1" applyFill="1" applyBorder="1" applyAlignment="1">
      <alignment vertical="center" wrapText="1"/>
    </xf>
    <xf numFmtId="0" fontId="87" fillId="0" borderId="4" xfId="0" applyFont="1" applyFill="1" applyBorder="1" applyAlignment="1">
      <alignment vertical="top" wrapText="1"/>
    </xf>
    <xf numFmtId="0" fontId="91" fillId="0" borderId="4" xfId="0" applyFont="1" applyFill="1" applyBorder="1" applyAlignment="1">
      <alignment horizontal="center" vertical="top" wrapText="1"/>
    </xf>
    <xf numFmtId="0" fontId="58" fillId="7" borderId="4" xfId="0" applyFont="1" applyFill="1" applyBorder="1" applyAlignment="1">
      <alignment vertical="center" wrapText="1"/>
    </xf>
    <xf numFmtId="0" fontId="99" fillId="6" borderId="4" xfId="0" applyFont="1" applyFill="1" applyBorder="1" applyAlignment="1">
      <alignment horizontal="center" vertical="center"/>
    </xf>
    <xf numFmtId="0" fontId="99" fillId="6" borderId="7" xfId="0" applyFont="1" applyFill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2" fontId="105" fillId="6" borderId="10" xfId="0" applyNumberFormat="1" applyFont="1" applyFill="1" applyBorder="1" applyAlignment="1">
      <alignment horizontal="center" vertical="center"/>
    </xf>
    <xf numFmtId="2" fontId="105" fillId="6" borderId="15" xfId="0" applyNumberFormat="1" applyFont="1" applyFill="1" applyBorder="1" applyAlignment="1">
      <alignment horizontal="center" vertical="center"/>
    </xf>
    <xf numFmtId="0" fontId="107" fillId="0" borderId="4" xfId="0" applyNumberFormat="1" applyFont="1" applyFill="1" applyBorder="1" applyAlignment="1">
      <alignment horizontal="center" vertical="center" wrapText="1"/>
    </xf>
    <xf numFmtId="0" fontId="107" fillId="0" borderId="3" xfId="0" applyNumberFormat="1" applyFont="1" applyFill="1" applyBorder="1" applyAlignment="1">
      <alignment horizontal="center" vertical="center" wrapText="1"/>
    </xf>
    <xf numFmtId="0" fontId="107" fillId="0" borderId="7" xfId="0" applyNumberFormat="1" applyFont="1" applyFill="1" applyBorder="1" applyAlignment="1">
      <alignment horizontal="center" vertical="center" wrapText="1"/>
    </xf>
    <xf numFmtId="0" fontId="14" fillId="0" borderId="15" xfId="0" applyNumberFormat="1" applyFont="1" applyFill="1" applyBorder="1" applyAlignment="1">
      <alignment horizontal="left" vertical="center" wrapText="1"/>
    </xf>
    <xf numFmtId="0" fontId="18" fillId="0" borderId="15" xfId="0" applyNumberFormat="1" applyFont="1" applyFill="1" applyBorder="1" applyAlignment="1">
      <alignment horizontal="left" vertical="center" wrapText="1"/>
    </xf>
    <xf numFmtId="0" fontId="18" fillId="0" borderId="0" xfId="0" applyNumberFormat="1" applyFont="1" applyFill="1" applyBorder="1" applyAlignment="1">
      <alignment horizontal="left" vertical="center" wrapText="1"/>
    </xf>
    <xf numFmtId="0" fontId="18" fillId="0" borderId="11" xfId="0" applyNumberFormat="1" applyFont="1" applyFill="1" applyBorder="1" applyAlignment="1">
      <alignment horizontal="left" vertical="center" wrapText="1"/>
    </xf>
    <xf numFmtId="2" fontId="87" fillId="10" borderId="10" xfId="0" applyNumberFormat="1" applyFont="1" applyFill="1" applyBorder="1" applyAlignment="1">
      <alignment horizontal="left" vertical="top" wrapText="1"/>
    </xf>
    <xf numFmtId="2" fontId="87" fillId="10" borderId="15" xfId="0" applyNumberFormat="1" applyFont="1" applyFill="1" applyBorder="1" applyAlignment="1">
      <alignment horizontal="left" vertical="top" wrapText="1"/>
    </xf>
    <xf numFmtId="2" fontId="87" fillId="10" borderId="12" xfId="0" applyNumberFormat="1" applyFont="1" applyFill="1" applyBorder="1" applyAlignment="1">
      <alignment horizontal="left" vertical="top" wrapText="1"/>
    </xf>
    <xf numFmtId="2" fontId="87" fillId="10" borderId="6" xfId="0" applyNumberFormat="1" applyFont="1" applyFill="1" applyBorder="1" applyAlignment="1">
      <alignment horizontal="left" vertical="top" wrapText="1"/>
    </xf>
    <xf numFmtId="2" fontId="87" fillId="10" borderId="0" xfId="0" applyNumberFormat="1" applyFont="1" applyFill="1" applyBorder="1" applyAlignment="1">
      <alignment horizontal="left" vertical="top" wrapText="1"/>
    </xf>
    <xf numFmtId="2" fontId="87" fillId="10" borderId="8" xfId="0" applyNumberFormat="1" applyFont="1" applyFill="1" applyBorder="1" applyAlignment="1">
      <alignment horizontal="left" vertical="top" wrapText="1"/>
    </xf>
    <xf numFmtId="2" fontId="87" fillId="10" borderId="13" xfId="0" applyNumberFormat="1" applyFont="1" applyFill="1" applyBorder="1" applyAlignment="1">
      <alignment horizontal="left" vertical="top" wrapText="1"/>
    </xf>
    <xf numFmtId="2" fontId="87" fillId="10" borderId="11" xfId="0" applyNumberFormat="1" applyFont="1" applyFill="1" applyBorder="1" applyAlignment="1">
      <alignment horizontal="left" vertical="top" wrapText="1"/>
    </xf>
    <xf numFmtId="2" fontId="87" fillId="10" borderId="14" xfId="0" applyNumberFormat="1" applyFont="1" applyFill="1" applyBorder="1" applyAlignment="1">
      <alignment horizontal="left" vertical="top" wrapText="1"/>
    </xf>
    <xf numFmtId="0" fontId="15" fillId="0" borderId="10" xfId="0" applyNumberFormat="1" applyFont="1" applyFill="1" applyBorder="1" applyAlignment="1">
      <alignment horizontal="center" vertical="center" wrapText="1"/>
    </xf>
    <xf numFmtId="0" fontId="18" fillId="0" borderId="12" xfId="0" applyNumberFormat="1" applyFont="1" applyFill="1" applyBorder="1" applyAlignment="1">
      <alignment horizontal="center" vertical="center" wrapText="1"/>
    </xf>
    <xf numFmtId="0" fontId="18" fillId="0" borderId="6" xfId="0" applyNumberFormat="1" applyFont="1" applyFill="1" applyBorder="1" applyAlignment="1">
      <alignment horizontal="center" vertical="center" wrapText="1"/>
    </xf>
    <xf numFmtId="0" fontId="18" fillId="0" borderId="8" xfId="0" applyNumberFormat="1" applyFont="1" applyFill="1" applyBorder="1" applyAlignment="1">
      <alignment horizontal="center" vertical="center" wrapText="1"/>
    </xf>
    <xf numFmtId="0" fontId="18" fillId="0" borderId="13" xfId="0" applyNumberFormat="1" applyFont="1" applyFill="1" applyBorder="1" applyAlignment="1">
      <alignment horizontal="center" vertical="center" wrapText="1"/>
    </xf>
    <xf numFmtId="0" fontId="18" fillId="0" borderId="14" xfId="0" applyNumberFormat="1" applyFont="1" applyFill="1" applyBorder="1" applyAlignment="1">
      <alignment horizontal="center" vertical="center" wrapText="1"/>
    </xf>
    <xf numFmtId="0" fontId="99" fillId="0" borderId="10" xfId="0" applyNumberFormat="1" applyFont="1" applyFill="1" applyBorder="1" applyAlignment="1">
      <alignment horizontal="center"/>
    </xf>
    <xf numFmtId="0" fontId="99" fillId="0" borderId="12" xfId="0" applyNumberFormat="1" applyFont="1" applyFill="1" applyBorder="1" applyAlignment="1">
      <alignment horizontal="center"/>
    </xf>
    <xf numFmtId="0" fontId="99" fillId="0" borderId="6" xfId="0" applyNumberFormat="1" applyFont="1" applyFill="1" applyBorder="1" applyAlignment="1">
      <alignment horizontal="center"/>
    </xf>
    <xf numFmtId="0" fontId="99" fillId="0" borderId="8" xfId="0" applyNumberFormat="1" applyFont="1" applyFill="1" applyBorder="1" applyAlignment="1">
      <alignment horizontal="center"/>
    </xf>
    <xf numFmtId="0" fontId="99" fillId="0" borderId="13" xfId="0" applyNumberFormat="1" applyFont="1" applyFill="1" applyBorder="1" applyAlignment="1">
      <alignment horizontal="center"/>
    </xf>
    <xf numFmtId="0" fontId="99" fillId="0" borderId="14" xfId="0" applyNumberFormat="1" applyFont="1" applyFill="1" applyBorder="1" applyAlignment="1">
      <alignment horizontal="center"/>
    </xf>
    <xf numFmtId="0" fontId="99" fillId="0" borderId="9" xfId="0" applyNumberFormat="1" applyFont="1" applyFill="1" applyBorder="1" applyAlignment="1">
      <alignment horizontal="center" vertical="center"/>
    </xf>
    <xf numFmtId="0" fontId="99" fillId="0" borderId="2" xfId="0" applyNumberFormat="1" applyFont="1" applyFill="1" applyBorder="1" applyAlignment="1">
      <alignment horizontal="center" vertical="center"/>
    </xf>
    <xf numFmtId="0" fontId="99" fillId="0" borderId="5" xfId="0" applyNumberFormat="1" applyFont="1" applyFill="1" applyBorder="1" applyAlignment="1">
      <alignment horizontal="center" vertical="center"/>
    </xf>
    <xf numFmtId="0" fontId="107" fillId="0" borderId="4" xfId="0" applyFont="1" applyFill="1" applyBorder="1" applyAlignment="1">
      <alignment horizontal="center" vertical="center" wrapText="1"/>
    </xf>
    <xf numFmtId="0" fontId="107" fillId="0" borderId="7" xfId="0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left" vertical="top" wrapText="1"/>
    </xf>
    <xf numFmtId="0" fontId="63" fillId="0" borderId="1" xfId="0" applyFont="1" applyFill="1" applyBorder="1" applyAlignment="1">
      <alignment horizontal="left" vertical="top" wrapText="1"/>
    </xf>
    <xf numFmtId="0" fontId="107" fillId="0" borderId="3" xfId="0" applyFont="1" applyFill="1" applyBorder="1" applyAlignment="1">
      <alignment horizontal="center" vertical="center" wrapText="1"/>
    </xf>
    <xf numFmtId="0" fontId="138" fillId="0" borderId="21" xfId="0" applyFont="1" applyBorder="1" applyAlignment="1">
      <alignment horizontal="center"/>
    </xf>
    <xf numFmtId="0" fontId="138" fillId="0" borderId="22" xfId="0" applyFont="1" applyBorder="1" applyAlignment="1">
      <alignment horizontal="center"/>
    </xf>
    <xf numFmtId="0" fontId="138" fillId="0" borderId="23" xfId="0" applyFont="1" applyBorder="1" applyAlignment="1">
      <alignment horizontal="center"/>
    </xf>
    <xf numFmtId="0" fontId="137" fillId="0" borderId="4" xfId="0" applyFont="1" applyBorder="1" applyAlignment="1">
      <alignment horizontal="center"/>
    </xf>
    <xf numFmtId="0" fontId="137" fillId="0" borderId="7" xfId="0" applyFont="1" applyBorder="1" applyAlignment="1">
      <alignment horizontal="center"/>
    </xf>
    <xf numFmtId="0" fontId="137" fillId="0" borderId="24" xfId="0" applyFont="1" applyBorder="1" applyAlignment="1">
      <alignment horizontal="center" vertical="center"/>
    </xf>
    <xf numFmtId="0" fontId="137" fillId="0" borderId="25" xfId="0" applyFont="1" applyBorder="1" applyAlignment="1">
      <alignment horizontal="center" vertical="center"/>
    </xf>
    <xf numFmtId="0" fontId="95" fillId="0" borderId="24" xfId="0" applyFont="1" applyBorder="1" applyAlignment="1">
      <alignment horizontal="center" vertical="center" wrapText="1"/>
    </xf>
    <xf numFmtId="0" fontId="95" fillId="0" borderId="25" xfId="0" applyFont="1" applyBorder="1" applyAlignment="1">
      <alignment horizontal="center" vertical="center" wrapText="1"/>
    </xf>
    <xf numFmtId="0" fontId="95" fillId="0" borderId="4" xfId="0" applyFont="1" applyBorder="1" applyAlignment="1">
      <alignment horizontal="center" wrapText="1"/>
    </xf>
    <xf numFmtId="0" fontId="95" fillId="0" borderId="7" xfId="0" applyFont="1" applyBorder="1" applyAlignment="1">
      <alignment horizontal="center" wrapText="1"/>
    </xf>
    <xf numFmtId="49" fontId="99" fillId="5" borderId="10" xfId="0" applyNumberFormat="1" applyFont="1" applyFill="1" applyBorder="1" applyAlignment="1">
      <alignment horizontal="center" vertical="center" wrapText="1"/>
    </xf>
    <xf numFmtId="49" fontId="99" fillId="5" borderId="0" xfId="0" applyNumberFormat="1" applyFont="1" applyFill="1" applyBorder="1" applyAlignment="1">
      <alignment horizontal="center" vertical="center" wrapText="1"/>
    </xf>
    <xf numFmtId="0" fontId="95" fillId="8" borderId="3" xfId="0" applyFont="1" applyFill="1" applyBorder="1" applyAlignment="1">
      <alignment horizontal="center" vertical="center"/>
    </xf>
    <xf numFmtId="0" fontId="87" fillId="8" borderId="15" xfId="0" applyFont="1" applyFill="1" applyBorder="1" applyAlignment="1">
      <alignment horizontal="center" vertical="center"/>
    </xf>
    <xf numFmtId="0" fontId="87" fillId="8" borderId="11" xfId="0" applyFont="1" applyFill="1" applyBorder="1" applyAlignment="1">
      <alignment horizontal="center" vertical="center"/>
    </xf>
    <xf numFmtId="49" fontId="92" fillId="0" borderId="9" xfId="0" applyNumberFormat="1" applyFont="1" applyFill="1" applyBorder="1" applyAlignment="1">
      <alignment horizontal="center" vertical="center" wrapText="1"/>
    </xf>
    <xf numFmtId="49" fontId="92" fillId="0" borderId="2" xfId="0" applyNumberFormat="1" applyFont="1" applyFill="1" applyBorder="1" applyAlignment="1">
      <alignment horizontal="center" vertical="center" wrapText="1"/>
    </xf>
    <xf numFmtId="49" fontId="92" fillId="0" borderId="5" xfId="0" applyNumberFormat="1" applyFont="1" applyFill="1" applyBorder="1" applyAlignment="1">
      <alignment horizontal="center" vertical="center" wrapText="1"/>
    </xf>
    <xf numFmtId="2" fontId="87" fillId="0" borderId="1" xfId="0" applyNumberFormat="1" applyFont="1" applyFill="1" applyBorder="1" applyAlignment="1">
      <alignment horizontal="center" vertical="center" wrapText="1"/>
    </xf>
    <xf numFmtId="2" fontId="121" fillId="6" borderId="6" xfId="0" applyNumberFormat="1" applyFont="1" applyFill="1" applyBorder="1" applyAlignment="1">
      <alignment horizontal="center" vertical="center" wrapText="1"/>
    </xf>
    <xf numFmtId="2" fontId="121" fillId="6" borderId="8" xfId="0" applyNumberFormat="1" applyFont="1" applyFill="1" applyBorder="1" applyAlignment="1">
      <alignment horizontal="center" vertical="center" wrapText="1"/>
    </xf>
    <xf numFmtId="0" fontId="25" fillId="0" borderId="15" xfId="0" applyNumberFormat="1" applyFont="1" applyFill="1" applyBorder="1" applyAlignment="1">
      <alignment horizontal="left" vertical="top" wrapText="1"/>
    </xf>
    <xf numFmtId="0" fontId="25" fillId="0" borderId="6" xfId="0" applyNumberFormat="1" applyFont="1" applyFill="1" applyBorder="1" applyAlignment="1">
      <alignment horizontal="left" vertical="top" wrapText="1"/>
    </xf>
    <xf numFmtId="0" fontId="25" fillId="0" borderId="0" xfId="0" applyNumberFormat="1" applyFont="1" applyFill="1" applyBorder="1" applyAlignment="1">
      <alignment horizontal="left" vertical="top" wrapText="1"/>
    </xf>
    <xf numFmtId="0" fontId="25" fillId="0" borderId="13" xfId="0" applyNumberFormat="1" applyFont="1" applyFill="1" applyBorder="1" applyAlignment="1">
      <alignment horizontal="left" vertical="top" wrapText="1"/>
    </xf>
    <xf numFmtId="0" fontId="25" fillId="0" borderId="11" xfId="0" applyNumberFormat="1" applyFont="1" applyFill="1" applyBorder="1" applyAlignment="1">
      <alignment horizontal="left" vertical="top" wrapText="1"/>
    </xf>
    <xf numFmtId="0" fontId="135" fillId="0" borderId="1" xfId="0" applyFont="1" applyBorder="1" applyAlignment="1">
      <alignment horizontal="center"/>
    </xf>
    <xf numFmtId="0" fontId="0" fillId="0" borderId="7" xfId="0" applyBorder="1" applyAlignment="1">
      <alignment vertical="center" wrapText="1"/>
    </xf>
    <xf numFmtId="0" fontId="99" fillId="0" borderId="4" xfId="0" applyFont="1" applyBorder="1" applyAlignment="1">
      <alignment horizontal="left" vertical="top" wrapText="1"/>
    </xf>
    <xf numFmtId="0" fontId="99" fillId="0" borderId="7" xfId="0" applyFont="1" applyBorder="1" applyAlignment="1">
      <alignment horizontal="left" vertical="top" wrapText="1"/>
    </xf>
    <xf numFmtId="0" fontId="87" fillId="0" borderId="1" xfId="0" applyFont="1" applyBorder="1" applyAlignment="1">
      <alignment horizontal="justify" vertical="top" wrapText="1"/>
    </xf>
    <xf numFmtId="0" fontId="84" fillId="0" borderId="1" xfId="0" applyFont="1" applyBorder="1" applyAlignment="1">
      <alignment horizontal="justify" vertical="top" wrapText="1"/>
    </xf>
    <xf numFmtId="0" fontId="99" fillId="6" borderId="3" xfId="0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 vertical="center"/>
    </xf>
    <xf numFmtId="164" fontId="109" fillId="6" borderId="10" xfId="0" applyNumberFormat="1" applyFont="1" applyFill="1" applyBorder="1" applyAlignment="1">
      <alignment horizontal="center" vertical="center"/>
    </xf>
    <xf numFmtId="0" fontId="114" fillId="6" borderId="12" xfId="0" applyFont="1" applyFill="1" applyBorder="1" applyAlignment="1">
      <alignment horizontal="center" vertical="center"/>
    </xf>
    <xf numFmtId="0" fontId="114" fillId="6" borderId="13" xfId="0" applyFont="1" applyFill="1" applyBorder="1" applyAlignment="1">
      <alignment horizontal="center" vertical="center"/>
    </xf>
    <xf numFmtId="0" fontId="114" fillId="6" borderId="14" xfId="0" applyFont="1" applyFill="1" applyBorder="1" applyAlignment="1">
      <alignment horizontal="center" vertical="center"/>
    </xf>
    <xf numFmtId="164" fontId="109" fillId="6" borderId="1" xfId="0" applyNumberFormat="1" applyFont="1" applyFill="1" applyBorder="1" applyAlignment="1">
      <alignment horizontal="center" vertical="center"/>
    </xf>
    <xf numFmtId="0" fontId="114" fillId="6" borderId="1" xfId="0" applyFont="1" applyFill="1" applyBorder="1" applyAlignment="1">
      <alignment horizontal="center" vertical="center"/>
    </xf>
    <xf numFmtId="0" fontId="101" fillId="0" borderId="6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1" xfId="0" applyBorder="1"/>
    <xf numFmtId="49" fontId="90" fillId="0" borderId="6" xfId="0" applyNumberFormat="1" applyFont="1" applyFill="1" applyBorder="1" applyAlignment="1">
      <alignment horizontal="center" vertical="center" wrapText="1"/>
    </xf>
    <xf numFmtId="49" fontId="90" fillId="0" borderId="13" xfId="0" applyNumberFormat="1" applyFont="1" applyFill="1" applyBorder="1" applyAlignment="1">
      <alignment horizontal="center" vertical="center" wrapText="1"/>
    </xf>
    <xf numFmtId="0" fontId="84" fillId="0" borderId="10" xfId="0" applyFont="1" applyFill="1" applyBorder="1" applyAlignment="1">
      <alignment horizontal="left" vertical="center" wrapText="1"/>
    </xf>
    <xf numFmtId="0" fontId="84" fillId="0" borderId="12" xfId="0" applyFont="1" applyFill="1" applyBorder="1" applyAlignment="1">
      <alignment horizontal="left" vertical="center" wrapText="1"/>
    </xf>
    <xf numFmtId="0" fontId="84" fillId="0" borderId="6" xfId="0" applyFont="1" applyFill="1" applyBorder="1" applyAlignment="1">
      <alignment horizontal="left" vertical="center" wrapText="1"/>
    </xf>
    <xf numFmtId="0" fontId="84" fillId="0" borderId="8" xfId="0" applyFont="1" applyFill="1" applyBorder="1" applyAlignment="1">
      <alignment horizontal="left" vertical="center" wrapText="1"/>
    </xf>
    <xf numFmtId="0" fontId="55" fillId="0" borderId="7" xfId="0" applyFont="1" applyFill="1" applyBorder="1" applyAlignment="1">
      <alignment horizontal="left" vertical="top" wrapText="1"/>
    </xf>
    <xf numFmtId="0" fontId="99" fillId="0" borderId="13" xfId="0" applyFont="1" applyFill="1" applyBorder="1" applyAlignment="1">
      <alignment horizontal="center" vertical="top" wrapText="1"/>
    </xf>
    <xf numFmtId="0" fontId="0" fillId="0" borderId="7" xfId="0" applyFill="1" applyBorder="1" applyAlignment="1">
      <alignment horizontal="center" vertical="top" wrapText="1"/>
    </xf>
    <xf numFmtId="164" fontId="86" fillId="0" borderId="3" xfId="0" applyNumberFormat="1" applyFont="1" applyFill="1" applyBorder="1" applyAlignment="1">
      <alignment horizontal="center" vertical="center"/>
    </xf>
    <xf numFmtId="0" fontId="84" fillId="0" borderId="10" xfId="0" applyFont="1" applyFill="1" applyBorder="1" applyAlignment="1">
      <alignment horizontal="left" vertical="top" wrapText="1"/>
    </xf>
    <xf numFmtId="0" fontId="84" fillId="0" borderId="12" xfId="0" applyFont="1" applyFill="1" applyBorder="1" applyAlignment="1">
      <alignment horizontal="left" vertical="top" wrapText="1"/>
    </xf>
    <xf numFmtId="0" fontId="84" fillId="0" borderId="13" xfId="0" applyFont="1" applyFill="1" applyBorder="1" applyAlignment="1">
      <alignment horizontal="left" vertical="top" wrapText="1"/>
    </xf>
    <xf numFmtId="0" fontId="84" fillId="0" borderId="14" xfId="0" applyFont="1" applyFill="1" applyBorder="1" applyAlignment="1">
      <alignment horizontal="left" vertical="top" wrapText="1"/>
    </xf>
    <xf numFmtId="0" fontId="89" fillId="0" borderId="13" xfId="0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57" fillId="0" borderId="4" xfId="0" applyFont="1" applyFill="1" applyBorder="1" applyAlignment="1">
      <alignment horizontal="center" vertical="top" wrapText="1"/>
    </xf>
    <xf numFmtId="0" fontId="57" fillId="0" borderId="7" xfId="0" applyFont="1" applyFill="1" applyBorder="1" applyAlignment="1">
      <alignment horizontal="center" vertical="top" wrapText="1"/>
    </xf>
    <xf numFmtId="0" fontId="57" fillId="0" borderId="4" xfId="0" applyFont="1" applyFill="1" applyBorder="1" applyAlignment="1">
      <alignment horizontal="left" vertical="top" wrapText="1"/>
    </xf>
    <xf numFmtId="0" fontId="87" fillId="0" borderId="1" xfId="0" applyFont="1" applyFill="1" applyBorder="1" applyAlignment="1">
      <alignment horizontal="center" vertical="top"/>
    </xf>
    <xf numFmtId="0" fontId="57" fillId="0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57" fillId="0" borderId="7" xfId="0" applyFont="1" applyFill="1" applyBorder="1" applyAlignment="1">
      <alignment horizontal="left" vertical="top" wrapText="1"/>
    </xf>
    <xf numFmtId="0" fontId="0" fillId="6" borderId="10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2" fontId="94" fillId="6" borderId="10" xfId="0" applyNumberFormat="1" applyFont="1" applyFill="1" applyBorder="1" applyAlignment="1">
      <alignment vertical="center"/>
    </xf>
    <xf numFmtId="2" fontId="94" fillId="6" borderId="12" xfId="0" applyNumberFormat="1" applyFont="1" applyFill="1" applyBorder="1" applyAlignment="1">
      <alignment vertical="center"/>
    </xf>
    <xf numFmtId="2" fontId="94" fillId="6" borderId="13" xfId="0" applyNumberFormat="1" applyFont="1" applyFill="1" applyBorder="1" applyAlignment="1">
      <alignment vertical="center"/>
    </xf>
    <xf numFmtId="2" fontId="94" fillId="6" borderId="14" xfId="0" applyNumberFormat="1" applyFont="1" applyFill="1" applyBorder="1" applyAlignment="1">
      <alignment vertical="center"/>
    </xf>
    <xf numFmtId="0" fontId="121" fillId="6" borderId="10" xfId="0" applyFont="1" applyFill="1" applyBorder="1" applyAlignment="1">
      <alignment horizontal="center" vertical="center"/>
    </xf>
    <xf numFmtId="0" fontId="121" fillId="6" borderId="12" xfId="0" applyFont="1" applyFill="1" applyBorder="1" applyAlignment="1">
      <alignment horizontal="center" vertical="center"/>
    </xf>
    <xf numFmtId="0" fontId="121" fillId="6" borderId="13" xfId="0" applyFont="1" applyFill="1" applyBorder="1" applyAlignment="1">
      <alignment horizontal="center" vertical="center"/>
    </xf>
    <xf numFmtId="0" fontId="121" fillId="6" borderId="14" xfId="0" applyFont="1" applyFill="1" applyBorder="1" applyAlignment="1">
      <alignment horizontal="center" vertical="center"/>
    </xf>
    <xf numFmtId="164" fontId="86" fillId="7" borderId="10" xfId="0" applyNumberFormat="1" applyFont="1" applyFill="1" applyBorder="1" applyAlignment="1">
      <alignment horizontal="center" vertical="center"/>
    </xf>
    <xf numFmtId="164" fontId="86" fillId="7" borderId="12" xfId="0" applyNumberFormat="1" applyFont="1" applyFill="1" applyBorder="1" applyAlignment="1">
      <alignment horizontal="center" vertical="center"/>
    </xf>
    <xf numFmtId="164" fontId="86" fillId="7" borderId="13" xfId="0" applyNumberFormat="1" applyFont="1" applyFill="1" applyBorder="1" applyAlignment="1">
      <alignment horizontal="center" vertical="center"/>
    </xf>
    <xf numFmtId="164" fontId="86" fillId="7" borderId="14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48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48" fillId="0" borderId="10" xfId="0" applyFont="1" applyBorder="1" applyAlignment="1">
      <alignment horizontal="left" vertical="top" wrapText="1"/>
    </xf>
    <xf numFmtId="0" fontId="48" fillId="0" borderId="12" xfId="0" applyFont="1" applyBorder="1" applyAlignment="1">
      <alignment horizontal="left" vertical="top" wrapText="1"/>
    </xf>
    <xf numFmtId="0" fontId="48" fillId="0" borderId="13" xfId="0" applyFont="1" applyBorder="1" applyAlignment="1">
      <alignment horizontal="left" vertical="top" wrapText="1"/>
    </xf>
    <xf numFmtId="0" fontId="48" fillId="0" borderId="14" xfId="0" applyFont="1" applyBorder="1" applyAlignment="1">
      <alignment horizontal="left" vertical="top" wrapText="1"/>
    </xf>
    <xf numFmtId="0" fontId="92" fillId="0" borderId="1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/>
    </xf>
    <xf numFmtId="0" fontId="48" fillId="0" borderId="1" xfId="0" applyFont="1" applyBorder="1" applyAlignment="1">
      <alignment horizontal="left" vertical="top" wrapText="1"/>
    </xf>
    <xf numFmtId="164" fontId="86" fillId="0" borderId="10" xfId="0" applyNumberFormat="1" applyFont="1" applyBorder="1" applyAlignment="1">
      <alignment horizontal="center" vertical="center"/>
    </xf>
    <xf numFmtId="164" fontId="86" fillId="0" borderId="12" xfId="0" applyNumberFormat="1" applyFont="1" applyBorder="1" applyAlignment="1">
      <alignment horizontal="center" vertical="center"/>
    </xf>
    <xf numFmtId="164" fontId="86" fillId="0" borderId="13" xfId="0" applyNumberFormat="1" applyFont="1" applyBorder="1" applyAlignment="1">
      <alignment horizontal="center" vertical="center"/>
    </xf>
    <xf numFmtId="164" fontId="86" fillId="0" borderId="14" xfId="0" applyNumberFormat="1" applyFont="1" applyBorder="1" applyAlignment="1">
      <alignment horizontal="center" vertical="center"/>
    </xf>
    <xf numFmtId="2" fontId="94" fillId="0" borderId="0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center" vertical="center" wrapText="1"/>
    </xf>
    <xf numFmtId="164" fontId="86" fillId="0" borderId="0" xfId="0" applyNumberFormat="1" applyFont="1" applyBorder="1" applyAlignment="1">
      <alignment horizontal="center" vertical="center"/>
    </xf>
    <xf numFmtId="0" fontId="99" fillId="7" borderId="0" xfId="0" applyFont="1" applyFill="1" applyBorder="1" applyAlignment="1">
      <alignment horizontal="center" vertical="center" wrapText="1"/>
    </xf>
    <xf numFmtId="0" fontId="99" fillId="7" borderId="0" xfId="0" applyFont="1" applyFill="1" applyBorder="1" applyAlignment="1">
      <alignment horizontal="center"/>
    </xf>
    <xf numFmtId="0" fontId="86" fillId="0" borderId="0" xfId="0" applyFont="1" applyFill="1" applyBorder="1" applyAlignment="1">
      <alignment vertical="center" wrapText="1"/>
    </xf>
    <xf numFmtId="0" fontId="91" fillId="0" borderId="0" xfId="0" applyFont="1" applyFill="1" applyBorder="1" applyAlignment="1">
      <alignment vertical="center" wrapText="1"/>
    </xf>
    <xf numFmtId="0" fontId="99" fillId="0" borderId="0" xfId="0" applyFont="1" applyBorder="1" applyAlignment="1">
      <alignment horizontal="center" vertical="center" wrapText="1"/>
    </xf>
    <xf numFmtId="0" fontId="127" fillId="0" borderId="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92" fillId="0" borderId="9" xfId="0" applyFont="1" applyBorder="1" applyAlignment="1">
      <alignment horizontal="center" vertical="center"/>
    </xf>
    <xf numFmtId="0" fontId="92" fillId="0" borderId="5" xfId="0" applyFont="1" applyBorder="1" applyAlignment="1">
      <alignment horizontal="center" vertical="center"/>
    </xf>
    <xf numFmtId="0" fontId="101" fillId="0" borderId="6" xfId="0" applyFont="1" applyFill="1" applyBorder="1" applyAlignment="1">
      <alignment horizontal="left" vertical="center" wrapText="1"/>
    </xf>
    <xf numFmtId="0" fontId="101" fillId="0" borderId="8" xfId="0" applyFont="1" applyFill="1" applyBorder="1" applyAlignment="1">
      <alignment horizontal="left" vertical="center" wrapText="1"/>
    </xf>
    <xf numFmtId="0" fontId="99" fillId="0" borderId="8" xfId="0" applyFont="1" applyFill="1" applyBorder="1" applyAlignment="1">
      <alignment horizontal="center" vertical="top" wrapText="1"/>
    </xf>
    <xf numFmtId="0" fontId="99" fillId="0" borderId="14" xfId="0" applyFont="1" applyFill="1" applyBorder="1" applyAlignment="1">
      <alignment horizontal="center" vertical="top" wrapText="1"/>
    </xf>
    <xf numFmtId="0" fontId="36" fillId="0" borderId="7" xfId="0" applyFont="1" applyBorder="1" applyAlignment="1">
      <alignment horizontal="left" vertical="center" wrapText="1"/>
    </xf>
    <xf numFmtId="0" fontId="99" fillId="0" borderId="1" xfId="0" applyFont="1" applyFill="1" applyBorder="1" applyAlignment="1">
      <alignment horizontal="left" vertical="top" wrapText="1"/>
    </xf>
    <xf numFmtId="0" fontId="100" fillId="0" borderId="1" xfId="0" applyFont="1" applyFill="1" applyBorder="1" applyAlignment="1">
      <alignment horizontal="left" vertical="top" wrapText="1"/>
    </xf>
    <xf numFmtId="49" fontId="90" fillId="0" borderId="10" xfId="0" applyNumberFormat="1" applyFont="1" applyFill="1" applyBorder="1" applyAlignment="1">
      <alignment horizontal="center" vertical="center" wrapText="1"/>
    </xf>
    <xf numFmtId="49" fontId="90" fillId="0" borderId="9" xfId="0" applyNumberFormat="1" applyFont="1" applyFill="1" applyBorder="1" applyAlignment="1">
      <alignment horizontal="center" vertical="center" wrapText="1"/>
    </xf>
    <xf numFmtId="49" fontId="90" fillId="0" borderId="5" xfId="0" applyNumberFormat="1" applyFont="1" applyFill="1" applyBorder="1" applyAlignment="1">
      <alignment horizontal="center" vertical="center" wrapText="1"/>
    </xf>
    <xf numFmtId="49" fontId="90" fillId="0" borderId="2" xfId="0" applyNumberFormat="1" applyFont="1" applyFill="1" applyBorder="1" applyAlignment="1">
      <alignment horizontal="center" vertical="center" wrapText="1"/>
    </xf>
    <xf numFmtId="0" fontId="99" fillId="0" borderId="6" xfId="0" applyFont="1" applyFill="1" applyBorder="1" applyAlignment="1">
      <alignment horizontal="center" vertical="center"/>
    </xf>
    <xf numFmtId="0" fontId="99" fillId="0" borderId="8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left" vertical="top" wrapText="1"/>
    </xf>
    <xf numFmtId="49" fontId="90" fillId="0" borderId="9" xfId="0" applyNumberFormat="1" applyFont="1" applyFill="1" applyBorder="1" applyAlignment="1">
      <alignment horizontal="center" vertical="top" wrapText="1"/>
    </xf>
    <xf numFmtId="49" fontId="90" fillId="0" borderId="5" xfId="0" applyNumberFormat="1" applyFont="1" applyFill="1" applyBorder="1" applyAlignment="1">
      <alignment horizontal="center" vertical="top" wrapText="1"/>
    </xf>
    <xf numFmtId="0" fontId="84" fillId="0" borderId="4" xfId="0" applyFont="1" applyFill="1" applyBorder="1" applyAlignment="1">
      <alignment horizontal="left" vertical="center" wrapText="1"/>
    </xf>
    <xf numFmtId="0" fontId="84" fillId="0" borderId="7" xfId="0" applyFont="1" applyFill="1" applyBorder="1" applyAlignment="1">
      <alignment horizontal="left" vertical="center" wrapText="1"/>
    </xf>
    <xf numFmtId="0" fontId="84" fillId="0" borderId="13" xfId="0" applyFont="1" applyFill="1" applyBorder="1" applyAlignment="1">
      <alignment horizontal="left" vertical="center" wrapText="1"/>
    </xf>
    <xf numFmtId="0" fontId="84" fillId="0" borderId="14" xfId="0" applyFont="1" applyFill="1" applyBorder="1" applyAlignment="1">
      <alignment horizontal="left" vertical="center" wrapText="1"/>
    </xf>
  </cellXfs>
  <cellStyles count="4">
    <cellStyle name="Вывод" xfId="1" builtinId="21"/>
    <cellStyle name="Гиперссылка" xfId="2" builtinId="8"/>
    <cellStyle name="Обычный" xfId="0" builtinId="0"/>
    <cellStyle name="Обычный 2" xfId="3"/>
  </cellStyles>
  <dxfs count="0"/>
  <tableStyles count="0" defaultTableStyle="TableStyleMedium2" defaultPivotStyle="PivotStyleMedium9"/>
  <colors>
    <mruColors>
      <color rgb="FFF9F9D3"/>
      <color rgb="FF00F5F5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hiq-electronics.ru/" TargetMode="External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1.jpeg"/><Relationship Id="rId3" Type="http://schemas.openxmlformats.org/officeDocument/2006/relationships/image" Target="../media/image42.jpeg"/><Relationship Id="rId7" Type="http://schemas.openxmlformats.org/officeDocument/2006/relationships/image" Target="../media/image200.jpeg"/><Relationship Id="rId2" Type="http://schemas.openxmlformats.org/officeDocument/2006/relationships/image" Target="../media/image197.jpeg"/><Relationship Id="rId1" Type="http://schemas.openxmlformats.org/officeDocument/2006/relationships/image" Target="../media/image2.jpeg"/><Relationship Id="rId6" Type="http://schemas.openxmlformats.org/officeDocument/2006/relationships/image" Target="../media/image199.jpeg"/><Relationship Id="rId5" Type="http://schemas.openxmlformats.org/officeDocument/2006/relationships/image" Target="../media/image44.jpeg"/><Relationship Id="rId4" Type="http://schemas.openxmlformats.org/officeDocument/2006/relationships/image" Target="../media/image198.jpeg"/><Relationship Id="rId9" Type="http://schemas.openxmlformats.org/officeDocument/2006/relationships/image" Target="../media/image20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eg"/><Relationship Id="rId2" Type="http://schemas.openxmlformats.org/officeDocument/2006/relationships/image" Target="../media/image203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205.jpeg"/><Relationship Id="rId1" Type="http://schemas.openxmlformats.org/officeDocument/2006/relationships/image" Target="../media/image2.jpeg"/><Relationship Id="rId4" Type="http://schemas.openxmlformats.org/officeDocument/2006/relationships/image" Target="../media/image206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212.jpeg"/><Relationship Id="rId18" Type="http://schemas.openxmlformats.org/officeDocument/2006/relationships/image" Target="../media/image216.jpeg"/><Relationship Id="rId26" Type="http://schemas.openxmlformats.org/officeDocument/2006/relationships/image" Target="../media/image220.jpeg"/><Relationship Id="rId3" Type="http://schemas.openxmlformats.org/officeDocument/2006/relationships/image" Target="../media/image208.jpeg"/><Relationship Id="rId21" Type="http://schemas.openxmlformats.org/officeDocument/2006/relationships/image" Target="../media/image102.jpeg"/><Relationship Id="rId7" Type="http://schemas.openxmlformats.org/officeDocument/2006/relationships/image" Target="../media/image59.jpeg"/><Relationship Id="rId12" Type="http://schemas.openxmlformats.org/officeDocument/2006/relationships/image" Target="../media/image68.jpeg"/><Relationship Id="rId17" Type="http://schemas.openxmlformats.org/officeDocument/2006/relationships/image" Target="../media/image215.jpeg"/><Relationship Id="rId25" Type="http://schemas.openxmlformats.org/officeDocument/2006/relationships/image" Target="../media/image219.jpeg"/><Relationship Id="rId2" Type="http://schemas.openxmlformats.org/officeDocument/2006/relationships/image" Target="../media/image207.jpeg"/><Relationship Id="rId16" Type="http://schemas.openxmlformats.org/officeDocument/2006/relationships/image" Target="../media/image97.jpeg"/><Relationship Id="rId20" Type="http://schemas.openxmlformats.org/officeDocument/2006/relationships/image" Target="../media/image101.jpeg"/><Relationship Id="rId1" Type="http://schemas.openxmlformats.org/officeDocument/2006/relationships/image" Target="../media/image2.jpeg"/><Relationship Id="rId6" Type="http://schemas.openxmlformats.org/officeDocument/2006/relationships/image" Target="../media/image35.jpeg"/><Relationship Id="rId11" Type="http://schemas.openxmlformats.org/officeDocument/2006/relationships/image" Target="../media/image67.jpeg"/><Relationship Id="rId24" Type="http://schemas.openxmlformats.org/officeDocument/2006/relationships/image" Target="../media/image218.jpeg"/><Relationship Id="rId5" Type="http://schemas.openxmlformats.org/officeDocument/2006/relationships/image" Target="../media/image210.jpeg"/><Relationship Id="rId15" Type="http://schemas.openxmlformats.org/officeDocument/2006/relationships/image" Target="../media/image214.png"/><Relationship Id="rId23" Type="http://schemas.openxmlformats.org/officeDocument/2006/relationships/image" Target="../media/image116.jpeg"/><Relationship Id="rId10" Type="http://schemas.openxmlformats.org/officeDocument/2006/relationships/image" Target="../media/image211.png"/><Relationship Id="rId19" Type="http://schemas.openxmlformats.org/officeDocument/2006/relationships/image" Target="../media/image217.jpeg"/><Relationship Id="rId4" Type="http://schemas.openxmlformats.org/officeDocument/2006/relationships/image" Target="../media/image209.jpeg"/><Relationship Id="rId9" Type="http://schemas.openxmlformats.org/officeDocument/2006/relationships/image" Target="../media/image39.jpeg"/><Relationship Id="rId14" Type="http://schemas.openxmlformats.org/officeDocument/2006/relationships/image" Target="../media/image213.jpeg"/><Relationship Id="rId22" Type="http://schemas.openxmlformats.org/officeDocument/2006/relationships/image" Target="../media/image103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2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12" Type="http://schemas.openxmlformats.org/officeDocument/2006/relationships/image" Target="../media/image225.jpeg"/><Relationship Id="rId2" Type="http://schemas.openxmlformats.org/officeDocument/2006/relationships/image" Target="../media/image78.jpeg"/><Relationship Id="rId1" Type="http://schemas.openxmlformats.org/officeDocument/2006/relationships/image" Target="../media/image2.jpeg"/><Relationship Id="rId6" Type="http://schemas.openxmlformats.org/officeDocument/2006/relationships/image" Target="../media/image221.jpeg"/><Relationship Id="rId11" Type="http://schemas.openxmlformats.org/officeDocument/2006/relationships/image" Target="../media/image224.jpeg"/><Relationship Id="rId5" Type="http://schemas.openxmlformats.org/officeDocument/2006/relationships/image" Target="../media/image81.jpeg"/><Relationship Id="rId10" Type="http://schemas.openxmlformats.org/officeDocument/2006/relationships/image" Target="../media/image223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233.jpeg"/><Relationship Id="rId3" Type="http://schemas.openxmlformats.org/officeDocument/2006/relationships/image" Target="../media/image45.jpeg"/><Relationship Id="rId7" Type="http://schemas.openxmlformats.org/officeDocument/2006/relationships/image" Target="../media/image229.jpeg"/><Relationship Id="rId12" Type="http://schemas.openxmlformats.org/officeDocument/2006/relationships/image" Target="../media/image232.jpeg"/><Relationship Id="rId2" Type="http://schemas.openxmlformats.org/officeDocument/2006/relationships/image" Target="../media/image69.jpeg"/><Relationship Id="rId1" Type="http://schemas.openxmlformats.org/officeDocument/2006/relationships/image" Target="../media/image2.jpeg"/><Relationship Id="rId6" Type="http://schemas.openxmlformats.org/officeDocument/2006/relationships/image" Target="../media/image228.jpeg"/><Relationship Id="rId11" Type="http://schemas.openxmlformats.org/officeDocument/2006/relationships/image" Target="../media/image231.jpeg"/><Relationship Id="rId5" Type="http://schemas.openxmlformats.org/officeDocument/2006/relationships/image" Target="../media/image227.jpeg"/><Relationship Id="rId10" Type="http://schemas.openxmlformats.org/officeDocument/2006/relationships/image" Target="../media/image111.jpeg"/><Relationship Id="rId4" Type="http://schemas.openxmlformats.org/officeDocument/2006/relationships/image" Target="../media/image226.jpeg"/><Relationship Id="rId9" Type="http://schemas.openxmlformats.org/officeDocument/2006/relationships/image" Target="../media/image23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5.jpeg"/><Relationship Id="rId2" Type="http://schemas.openxmlformats.org/officeDocument/2006/relationships/image" Target="../media/image234.jpeg"/><Relationship Id="rId1" Type="http://schemas.openxmlformats.org/officeDocument/2006/relationships/image" Target="../media/image2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2.jpeg"/><Relationship Id="rId3" Type="http://schemas.openxmlformats.org/officeDocument/2006/relationships/image" Target="../media/image237.jpeg"/><Relationship Id="rId7" Type="http://schemas.openxmlformats.org/officeDocument/2006/relationships/image" Target="../media/image241.jpeg"/><Relationship Id="rId2" Type="http://schemas.openxmlformats.org/officeDocument/2006/relationships/image" Target="../media/image236.jpeg"/><Relationship Id="rId1" Type="http://schemas.openxmlformats.org/officeDocument/2006/relationships/image" Target="../media/image2.jpeg"/><Relationship Id="rId6" Type="http://schemas.openxmlformats.org/officeDocument/2006/relationships/image" Target="../media/image240.jpeg"/><Relationship Id="rId5" Type="http://schemas.openxmlformats.org/officeDocument/2006/relationships/image" Target="../media/image239.jpeg"/><Relationship Id="rId4" Type="http://schemas.openxmlformats.org/officeDocument/2006/relationships/image" Target="../media/image23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3.jpeg"/><Relationship Id="rId2" Type="http://schemas.openxmlformats.org/officeDocument/2006/relationships/image" Target="../media/image10.jpeg"/><Relationship Id="rId1" Type="http://schemas.openxmlformats.org/officeDocument/2006/relationships/image" Target="../media/image2.jpeg"/><Relationship Id="rId4" Type="http://schemas.openxmlformats.org/officeDocument/2006/relationships/image" Target="../media/image12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32.jpeg"/><Relationship Id="rId18" Type="http://schemas.openxmlformats.org/officeDocument/2006/relationships/image" Target="../media/image257.jpeg"/><Relationship Id="rId3" Type="http://schemas.openxmlformats.org/officeDocument/2006/relationships/image" Target="../media/image245.jpeg"/><Relationship Id="rId7" Type="http://schemas.openxmlformats.org/officeDocument/2006/relationships/image" Target="../media/image249.jpeg"/><Relationship Id="rId12" Type="http://schemas.openxmlformats.org/officeDocument/2006/relationships/image" Target="../media/image253.jpeg"/><Relationship Id="rId17" Type="http://schemas.openxmlformats.org/officeDocument/2006/relationships/image" Target="../media/image256.jpeg"/><Relationship Id="rId2" Type="http://schemas.openxmlformats.org/officeDocument/2006/relationships/image" Target="../media/image244.jpeg"/><Relationship Id="rId16" Type="http://schemas.openxmlformats.org/officeDocument/2006/relationships/image" Target="../media/image255.jpeg"/><Relationship Id="rId20" Type="http://schemas.openxmlformats.org/officeDocument/2006/relationships/image" Target="../media/image259.jpeg"/><Relationship Id="rId1" Type="http://schemas.openxmlformats.org/officeDocument/2006/relationships/image" Target="../media/image2.jpeg"/><Relationship Id="rId6" Type="http://schemas.openxmlformats.org/officeDocument/2006/relationships/image" Target="../media/image248.jpeg"/><Relationship Id="rId11" Type="http://schemas.openxmlformats.org/officeDocument/2006/relationships/image" Target="../media/image252.jpeg"/><Relationship Id="rId5" Type="http://schemas.openxmlformats.org/officeDocument/2006/relationships/image" Target="../media/image247.jpeg"/><Relationship Id="rId15" Type="http://schemas.openxmlformats.org/officeDocument/2006/relationships/image" Target="../media/image254.jpeg"/><Relationship Id="rId10" Type="http://schemas.openxmlformats.org/officeDocument/2006/relationships/image" Target="../media/image251.jpeg"/><Relationship Id="rId19" Type="http://schemas.openxmlformats.org/officeDocument/2006/relationships/image" Target="../media/image258.jpeg"/><Relationship Id="rId4" Type="http://schemas.openxmlformats.org/officeDocument/2006/relationships/image" Target="../media/image246.jpeg"/><Relationship Id="rId9" Type="http://schemas.openxmlformats.org/officeDocument/2006/relationships/image" Target="../media/image250.jpeg"/><Relationship Id="rId14" Type="http://schemas.openxmlformats.org/officeDocument/2006/relationships/image" Target="../media/image33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117" Type="http://schemas.openxmlformats.org/officeDocument/2006/relationships/image" Target="../media/image119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84" Type="http://schemas.openxmlformats.org/officeDocument/2006/relationships/image" Target="../media/image86.jpeg"/><Relationship Id="rId89" Type="http://schemas.openxmlformats.org/officeDocument/2006/relationships/image" Target="../media/image91.jpeg"/><Relationship Id="rId112" Type="http://schemas.openxmlformats.org/officeDocument/2006/relationships/image" Target="../media/image114.jpeg"/><Relationship Id="rId133" Type="http://schemas.openxmlformats.org/officeDocument/2006/relationships/image" Target="../media/image135.jpeg"/><Relationship Id="rId138" Type="http://schemas.openxmlformats.org/officeDocument/2006/relationships/image" Target="../media/image139.jpeg"/><Relationship Id="rId154" Type="http://schemas.openxmlformats.org/officeDocument/2006/relationships/image" Target="../media/image155.jpeg"/><Relationship Id="rId159" Type="http://schemas.openxmlformats.org/officeDocument/2006/relationships/image" Target="../media/image160.jpeg"/><Relationship Id="rId16" Type="http://schemas.openxmlformats.org/officeDocument/2006/relationships/image" Target="../media/image18.jpeg"/><Relationship Id="rId107" Type="http://schemas.openxmlformats.org/officeDocument/2006/relationships/image" Target="../media/image109.jpeg"/><Relationship Id="rId11" Type="http://schemas.openxmlformats.org/officeDocument/2006/relationships/image" Target="../media/image13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74" Type="http://schemas.openxmlformats.org/officeDocument/2006/relationships/image" Target="../media/image76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123" Type="http://schemas.openxmlformats.org/officeDocument/2006/relationships/image" Target="../media/image125.jpeg"/><Relationship Id="rId128" Type="http://schemas.openxmlformats.org/officeDocument/2006/relationships/image" Target="../media/image130.jpe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7.jpeg"/><Relationship Id="rId90" Type="http://schemas.openxmlformats.org/officeDocument/2006/relationships/image" Target="../media/image92.jpeg"/><Relationship Id="rId95" Type="http://schemas.openxmlformats.org/officeDocument/2006/relationships/image" Target="../media/image97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64" Type="http://schemas.openxmlformats.org/officeDocument/2006/relationships/image" Target="../media/image66.png"/><Relationship Id="rId69" Type="http://schemas.openxmlformats.org/officeDocument/2006/relationships/image" Target="../media/image71.jpeg"/><Relationship Id="rId113" Type="http://schemas.openxmlformats.org/officeDocument/2006/relationships/image" Target="../media/image115.jpeg"/><Relationship Id="rId118" Type="http://schemas.openxmlformats.org/officeDocument/2006/relationships/image" Target="../media/image120.jpeg"/><Relationship Id="rId134" Type="http://schemas.openxmlformats.org/officeDocument/2006/relationships/image" Target="../media/image136.jpeg"/><Relationship Id="rId139" Type="http://schemas.openxmlformats.org/officeDocument/2006/relationships/image" Target="../media/image140.jpeg"/><Relationship Id="rId80" Type="http://schemas.openxmlformats.org/officeDocument/2006/relationships/image" Target="../media/image82.jpeg"/><Relationship Id="rId85" Type="http://schemas.openxmlformats.org/officeDocument/2006/relationships/image" Target="../media/image87.jpeg"/><Relationship Id="rId150" Type="http://schemas.openxmlformats.org/officeDocument/2006/relationships/image" Target="../media/image151.jpeg"/><Relationship Id="rId155" Type="http://schemas.openxmlformats.org/officeDocument/2006/relationships/image" Target="../media/image156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59" Type="http://schemas.openxmlformats.org/officeDocument/2006/relationships/image" Target="../media/image61.jpeg"/><Relationship Id="rId103" Type="http://schemas.openxmlformats.org/officeDocument/2006/relationships/image" Target="../media/image105.jpeg"/><Relationship Id="rId108" Type="http://schemas.openxmlformats.org/officeDocument/2006/relationships/image" Target="../media/image110.jpeg"/><Relationship Id="rId124" Type="http://schemas.openxmlformats.org/officeDocument/2006/relationships/image" Target="../media/image126.jpeg"/><Relationship Id="rId129" Type="http://schemas.openxmlformats.org/officeDocument/2006/relationships/image" Target="../media/image131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70" Type="http://schemas.openxmlformats.org/officeDocument/2006/relationships/image" Target="../media/image72.jpeg"/><Relationship Id="rId75" Type="http://schemas.openxmlformats.org/officeDocument/2006/relationships/image" Target="../media/image77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91" Type="http://schemas.openxmlformats.org/officeDocument/2006/relationships/image" Target="../media/image93.jpeg"/><Relationship Id="rId96" Type="http://schemas.openxmlformats.org/officeDocument/2006/relationships/image" Target="../media/image98.jpeg"/><Relationship Id="rId111" Type="http://schemas.openxmlformats.org/officeDocument/2006/relationships/image" Target="../media/image113.jpeg"/><Relationship Id="rId132" Type="http://schemas.openxmlformats.org/officeDocument/2006/relationships/image" Target="../media/image134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53" Type="http://schemas.openxmlformats.org/officeDocument/2006/relationships/image" Target="../media/image15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6" Type="http://schemas.openxmlformats.org/officeDocument/2006/relationships/image" Target="../media/image108.jpeg"/><Relationship Id="rId114" Type="http://schemas.openxmlformats.org/officeDocument/2006/relationships/image" Target="../media/image116.jpeg"/><Relationship Id="rId119" Type="http://schemas.openxmlformats.org/officeDocument/2006/relationships/image" Target="../media/image121.jpeg"/><Relationship Id="rId127" Type="http://schemas.openxmlformats.org/officeDocument/2006/relationships/image" Target="../media/image129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81" Type="http://schemas.openxmlformats.org/officeDocument/2006/relationships/image" Target="../media/image83.jpeg"/><Relationship Id="rId86" Type="http://schemas.openxmlformats.org/officeDocument/2006/relationships/image" Target="../media/image88.jpeg"/><Relationship Id="rId94" Type="http://schemas.openxmlformats.org/officeDocument/2006/relationships/image" Target="../media/image96.pn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122" Type="http://schemas.openxmlformats.org/officeDocument/2006/relationships/image" Target="../media/image124.jpeg"/><Relationship Id="rId130" Type="http://schemas.openxmlformats.org/officeDocument/2006/relationships/image" Target="../media/image132.jpeg"/><Relationship Id="rId135" Type="http://schemas.openxmlformats.org/officeDocument/2006/relationships/image" Target="../media/image2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109" Type="http://schemas.openxmlformats.org/officeDocument/2006/relationships/image" Target="../media/image111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04" Type="http://schemas.openxmlformats.org/officeDocument/2006/relationships/image" Target="../media/image106.jpeg"/><Relationship Id="rId120" Type="http://schemas.openxmlformats.org/officeDocument/2006/relationships/image" Target="../media/image122.jpeg"/><Relationship Id="rId125" Type="http://schemas.openxmlformats.org/officeDocument/2006/relationships/image" Target="../media/image127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7" Type="http://schemas.openxmlformats.org/officeDocument/2006/relationships/image" Target="../media/image9.jpe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" Type="http://schemas.openxmlformats.org/officeDocument/2006/relationships/image" Target="../media/image4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jpeg"/><Relationship Id="rId110" Type="http://schemas.openxmlformats.org/officeDocument/2006/relationships/image" Target="../media/image112.jpeg"/><Relationship Id="rId115" Type="http://schemas.openxmlformats.org/officeDocument/2006/relationships/image" Target="../media/image117.jpeg"/><Relationship Id="rId131" Type="http://schemas.openxmlformats.org/officeDocument/2006/relationships/image" Target="../media/image133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52" Type="http://schemas.openxmlformats.org/officeDocument/2006/relationships/image" Target="../media/image153.pn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105" Type="http://schemas.openxmlformats.org/officeDocument/2006/relationships/image" Target="../media/image107.jpeg"/><Relationship Id="rId126" Type="http://schemas.openxmlformats.org/officeDocument/2006/relationships/image" Target="../media/image128.jpeg"/><Relationship Id="rId147" Type="http://schemas.openxmlformats.org/officeDocument/2006/relationships/image" Target="../media/image148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98" Type="http://schemas.openxmlformats.org/officeDocument/2006/relationships/image" Target="../media/image100.jpeg"/><Relationship Id="rId121" Type="http://schemas.openxmlformats.org/officeDocument/2006/relationships/image" Target="../media/image123.jpeg"/><Relationship Id="rId142" Type="http://schemas.openxmlformats.org/officeDocument/2006/relationships/image" Target="../media/image143.jpeg"/><Relationship Id="rId3" Type="http://schemas.openxmlformats.org/officeDocument/2006/relationships/image" Target="../media/image5.jpeg"/><Relationship Id="rId25" Type="http://schemas.openxmlformats.org/officeDocument/2006/relationships/image" Target="../media/image27.jpe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116" Type="http://schemas.openxmlformats.org/officeDocument/2006/relationships/image" Target="../media/image118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jpeg"/><Relationship Id="rId3" Type="http://schemas.openxmlformats.org/officeDocument/2006/relationships/image" Target="../media/image2.jpeg"/><Relationship Id="rId7" Type="http://schemas.openxmlformats.org/officeDocument/2006/relationships/image" Target="../media/image162.jpeg"/><Relationship Id="rId2" Type="http://schemas.openxmlformats.org/officeDocument/2006/relationships/image" Target="../media/image161.jpeg"/><Relationship Id="rId1" Type="http://schemas.openxmlformats.org/officeDocument/2006/relationships/image" Target="../media/image29.jpeg"/><Relationship Id="rId6" Type="http://schemas.openxmlformats.org/officeDocument/2006/relationships/image" Target="../media/image39.jpeg"/><Relationship Id="rId5" Type="http://schemas.openxmlformats.org/officeDocument/2006/relationships/image" Target="../media/image64.jpeg"/><Relationship Id="rId4" Type="http://schemas.openxmlformats.org/officeDocument/2006/relationships/image" Target="../media/image63.jpeg"/><Relationship Id="rId9" Type="http://schemas.openxmlformats.org/officeDocument/2006/relationships/image" Target="../media/image16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167.jpeg"/><Relationship Id="rId2" Type="http://schemas.openxmlformats.org/officeDocument/2006/relationships/image" Target="../media/image3.jpeg"/><Relationship Id="rId1" Type="http://schemas.openxmlformats.org/officeDocument/2006/relationships/image" Target="../media/image22.jpeg"/><Relationship Id="rId6" Type="http://schemas.openxmlformats.org/officeDocument/2006/relationships/image" Target="../media/image166.jpeg"/><Relationship Id="rId5" Type="http://schemas.openxmlformats.org/officeDocument/2006/relationships/image" Target="../media/image39.jpeg"/><Relationship Id="rId4" Type="http://schemas.openxmlformats.org/officeDocument/2006/relationships/image" Target="../media/image16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jpeg"/><Relationship Id="rId13" Type="http://schemas.openxmlformats.org/officeDocument/2006/relationships/image" Target="../media/image175.png"/><Relationship Id="rId3" Type="http://schemas.openxmlformats.org/officeDocument/2006/relationships/image" Target="../media/image39.jpeg"/><Relationship Id="rId7" Type="http://schemas.openxmlformats.org/officeDocument/2006/relationships/image" Target="../media/image170.jpeg"/><Relationship Id="rId12" Type="http://schemas.openxmlformats.org/officeDocument/2006/relationships/image" Target="../media/image152.jpeg"/><Relationship Id="rId2" Type="http://schemas.openxmlformats.org/officeDocument/2006/relationships/image" Target="../media/image29.jpeg"/><Relationship Id="rId1" Type="http://schemas.openxmlformats.org/officeDocument/2006/relationships/image" Target="../media/image2.jpeg"/><Relationship Id="rId6" Type="http://schemas.openxmlformats.org/officeDocument/2006/relationships/image" Target="../media/image169.jpeg"/><Relationship Id="rId11" Type="http://schemas.openxmlformats.org/officeDocument/2006/relationships/image" Target="../media/image174.jpeg"/><Relationship Id="rId5" Type="http://schemas.openxmlformats.org/officeDocument/2006/relationships/image" Target="../media/image72.jpeg"/><Relationship Id="rId10" Type="http://schemas.openxmlformats.org/officeDocument/2006/relationships/image" Target="../media/image173.jpeg"/><Relationship Id="rId4" Type="http://schemas.openxmlformats.org/officeDocument/2006/relationships/image" Target="../media/image168.jpeg"/><Relationship Id="rId9" Type="http://schemas.openxmlformats.org/officeDocument/2006/relationships/image" Target="../media/image17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6.jpeg"/><Relationship Id="rId2" Type="http://schemas.openxmlformats.org/officeDocument/2006/relationships/image" Target="../media/image39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146.jpeg"/><Relationship Id="rId3" Type="http://schemas.openxmlformats.org/officeDocument/2006/relationships/image" Target="../media/image130.jpeg"/><Relationship Id="rId7" Type="http://schemas.openxmlformats.org/officeDocument/2006/relationships/image" Target="../media/image139.jpeg"/><Relationship Id="rId12" Type="http://schemas.openxmlformats.org/officeDocument/2006/relationships/image" Target="../media/image89.jpeg"/><Relationship Id="rId2" Type="http://schemas.openxmlformats.org/officeDocument/2006/relationships/image" Target="../media/image177.jpeg"/><Relationship Id="rId1" Type="http://schemas.openxmlformats.org/officeDocument/2006/relationships/image" Target="../media/image2.jpeg"/><Relationship Id="rId6" Type="http://schemas.openxmlformats.org/officeDocument/2006/relationships/image" Target="../media/image132.jpeg"/><Relationship Id="rId11" Type="http://schemas.openxmlformats.org/officeDocument/2006/relationships/image" Target="../media/image140.jpeg"/><Relationship Id="rId5" Type="http://schemas.openxmlformats.org/officeDocument/2006/relationships/image" Target="../media/image179.jpeg"/><Relationship Id="rId15" Type="http://schemas.openxmlformats.org/officeDocument/2006/relationships/image" Target="../media/image39.jpeg"/><Relationship Id="rId10" Type="http://schemas.openxmlformats.org/officeDocument/2006/relationships/image" Target="../media/image76.jpeg"/><Relationship Id="rId4" Type="http://schemas.openxmlformats.org/officeDocument/2006/relationships/image" Target="../media/image178.jpeg"/><Relationship Id="rId9" Type="http://schemas.openxmlformats.org/officeDocument/2006/relationships/image" Target="../media/image145.jpeg"/><Relationship Id="rId14" Type="http://schemas.openxmlformats.org/officeDocument/2006/relationships/image" Target="../media/image18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188.jpeg"/><Relationship Id="rId18" Type="http://schemas.openxmlformats.org/officeDocument/2006/relationships/image" Target="../media/image131.jpeg"/><Relationship Id="rId3" Type="http://schemas.openxmlformats.org/officeDocument/2006/relationships/image" Target="../media/image52.jpeg"/><Relationship Id="rId7" Type="http://schemas.openxmlformats.org/officeDocument/2006/relationships/image" Target="../media/image184.jpeg"/><Relationship Id="rId12" Type="http://schemas.openxmlformats.org/officeDocument/2006/relationships/image" Target="../media/image187.jpeg"/><Relationship Id="rId17" Type="http://schemas.openxmlformats.org/officeDocument/2006/relationships/image" Target="../media/image190.jpeg"/><Relationship Id="rId2" Type="http://schemas.openxmlformats.org/officeDocument/2006/relationships/image" Target="../media/image2.jpeg"/><Relationship Id="rId16" Type="http://schemas.openxmlformats.org/officeDocument/2006/relationships/image" Target="../media/image57.jpeg"/><Relationship Id="rId20" Type="http://schemas.openxmlformats.org/officeDocument/2006/relationships/image" Target="../media/image160.jpeg"/><Relationship Id="rId1" Type="http://schemas.openxmlformats.org/officeDocument/2006/relationships/image" Target="../media/image39.jpeg"/><Relationship Id="rId6" Type="http://schemas.openxmlformats.org/officeDocument/2006/relationships/image" Target="../media/image183.jpeg"/><Relationship Id="rId11" Type="http://schemas.openxmlformats.org/officeDocument/2006/relationships/image" Target="../media/image186.jpeg"/><Relationship Id="rId5" Type="http://schemas.openxmlformats.org/officeDocument/2006/relationships/image" Target="../media/image182.jpeg"/><Relationship Id="rId15" Type="http://schemas.openxmlformats.org/officeDocument/2006/relationships/image" Target="../media/image3.jpeg"/><Relationship Id="rId10" Type="http://schemas.openxmlformats.org/officeDocument/2006/relationships/image" Target="../media/image88.jpeg"/><Relationship Id="rId19" Type="http://schemas.openxmlformats.org/officeDocument/2006/relationships/image" Target="../media/image191.jpeg"/><Relationship Id="rId4" Type="http://schemas.openxmlformats.org/officeDocument/2006/relationships/image" Target="../media/image181.jpeg"/><Relationship Id="rId9" Type="http://schemas.openxmlformats.org/officeDocument/2006/relationships/image" Target="../media/image185.jpeg"/><Relationship Id="rId14" Type="http://schemas.openxmlformats.org/officeDocument/2006/relationships/image" Target="../media/image18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jpeg"/><Relationship Id="rId13" Type="http://schemas.openxmlformats.org/officeDocument/2006/relationships/image" Target="../media/image122.jpeg"/><Relationship Id="rId3" Type="http://schemas.openxmlformats.org/officeDocument/2006/relationships/image" Target="../media/image192.jpeg"/><Relationship Id="rId7" Type="http://schemas.openxmlformats.org/officeDocument/2006/relationships/image" Target="../media/image39.jpeg"/><Relationship Id="rId12" Type="http://schemas.openxmlformats.org/officeDocument/2006/relationships/image" Target="../media/image196.jpeg"/><Relationship Id="rId2" Type="http://schemas.openxmlformats.org/officeDocument/2006/relationships/image" Target="../media/image53.jpeg"/><Relationship Id="rId1" Type="http://schemas.openxmlformats.org/officeDocument/2006/relationships/image" Target="../media/image2.jpeg"/><Relationship Id="rId6" Type="http://schemas.openxmlformats.org/officeDocument/2006/relationships/image" Target="../media/image105.jpeg"/><Relationship Id="rId11" Type="http://schemas.openxmlformats.org/officeDocument/2006/relationships/image" Target="../media/image94.jpeg"/><Relationship Id="rId5" Type="http://schemas.openxmlformats.org/officeDocument/2006/relationships/image" Target="../media/image194.jpeg"/><Relationship Id="rId10" Type="http://schemas.openxmlformats.org/officeDocument/2006/relationships/image" Target="../media/image138.jpeg"/><Relationship Id="rId4" Type="http://schemas.openxmlformats.org/officeDocument/2006/relationships/image" Target="../media/image193.jpeg"/><Relationship Id="rId9" Type="http://schemas.openxmlformats.org/officeDocument/2006/relationships/image" Target="../media/image1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85727</xdr:colOff>
      <xdr:row>0</xdr:row>
      <xdr:rowOff>0</xdr:rowOff>
    </xdr:from>
    <xdr:to>
      <xdr:col>17</xdr:col>
      <xdr:colOff>247651</xdr:colOff>
      <xdr:row>7</xdr:row>
      <xdr:rowOff>180974</xdr:rowOff>
    </xdr:to>
    <xdr:pic>
      <xdr:nvPicPr>
        <xdr:cNvPr id="2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17647"/>
        <a:stretch>
          <a:fillRect/>
        </a:stretch>
      </xdr:blipFill>
      <xdr:spPr bwMode="auto">
        <a:xfrm>
          <a:off x="85727" y="0"/>
          <a:ext cx="11020424" cy="15144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238125</xdr:colOff>
      <xdr:row>9</xdr:row>
      <xdr:rowOff>1</xdr:rowOff>
    </xdr:from>
    <xdr:to>
      <xdr:col>16</xdr:col>
      <xdr:colOff>257177</xdr:colOff>
      <xdr:row>9</xdr:row>
      <xdr:rowOff>628651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/>
        </xdr:cNvPr>
        <xdr:cNvSpPr/>
      </xdr:nvSpPr>
      <xdr:spPr>
        <a:xfrm>
          <a:off x="8658225" y="1600201"/>
          <a:ext cx="1847852" cy="628650"/>
        </a:xfrm>
        <a:prstGeom prst="roundRect">
          <a:avLst/>
        </a:prstGeom>
        <a:solidFill>
          <a:srgbClr val="00F5F5"/>
        </a:solidFill>
        <a:ln>
          <a:solidFill>
            <a:schemeClr val="tx1">
              <a:lumMod val="75000"/>
              <a:lumOff val="25000"/>
            </a:schemeClr>
          </a:solidFill>
        </a:ln>
        <a:effectLst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2800" b="1" cap="none" spc="0">
              <a:ln w="900" cmpd="sng">
                <a:solidFill>
                  <a:schemeClr val="tx1">
                    <a:alpha val="5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</a:rPr>
            <a:t>Наш сайт</a:t>
          </a:r>
          <a:endParaRPr lang="ru-RU" sz="1400" b="1" cap="none" spc="0">
            <a:ln w="900" cmpd="sng">
              <a:solidFill>
                <a:schemeClr val="tx1">
                  <a:alpha val="55000"/>
                </a:schemeClr>
              </a:solidFill>
              <a:prstDash val="solid"/>
            </a:ln>
            <a:solidFill>
              <a:schemeClr val="bg1"/>
            </a:solidFill>
            <a:effectLst>
              <a:innerShdw blurRad="101600" dist="76200" dir="5400000">
                <a:schemeClr val="accent1">
                  <a:satMod val="190000"/>
                  <a:tint val="100000"/>
                  <a:alpha val="74000"/>
                </a:schemeClr>
              </a:innerShdw>
            </a:effectLst>
          </a:endParaRPr>
        </a:p>
      </xdr:txBody>
    </xdr:sp>
    <xdr:clientData/>
  </xdr:twoCellAnchor>
  <xdr:oneCellAnchor>
    <xdr:from>
      <xdr:col>8</xdr:col>
      <xdr:colOff>66675</xdr:colOff>
      <xdr:row>31</xdr:row>
      <xdr:rowOff>38100</xdr:rowOff>
    </xdr:from>
    <xdr:ext cx="184731" cy="264560"/>
    <xdr:sp macro="" textlink="">
      <xdr:nvSpPr>
        <xdr:cNvPr id="6" name="TextBox 5"/>
        <xdr:cNvSpPr txBox="1"/>
      </xdr:nvSpPr>
      <xdr:spPr>
        <a:xfrm>
          <a:off x="5248275" y="748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19050</xdr:colOff>
      <xdr:row>1</xdr:row>
      <xdr:rowOff>123825</xdr:rowOff>
    </xdr:to>
    <xdr:pic>
      <xdr:nvPicPr>
        <xdr:cNvPr id="13314" name="Рисунок 8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71450" y="0"/>
          <a:ext cx="108394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95250</xdr:colOff>
      <xdr:row>7</xdr:row>
      <xdr:rowOff>228600</xdr:rowOff>
    </xdr:from>
    <xdr:to>
      <xdr:col>3</xdr:col>
      <xdr:colOff>523875</xdr:colOff>
      <xdr:row>7</xdr:row>
      <xdr:rowOff>1219200</xdr:rowOff>
    </xdr:to>
    <xdr:pic>
      <xdr:nvPicPr>
        <xdr:cNvPr id="13315" name="Рисунок 11" descr="4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04875" y="4038600"/>
          <a:ext cx="1038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8</xdr:row>
      <xdr:rowOff>238125</xdr:rowOff>
    </xdr:from>
    <xdr:to>
      <xdr:col>3</xdr:col>
      <xdr:colOff>485775</xdr:colOff>
      <xdr:row>8</xdr:row>
      <xdr:rowOff>1266825</xdr:rowOff>
    </xdr:to>
    <xdr:pic>
      <xdr:nvPicPr>
        <xdr:cNvPr id="13316" name="Рисунок 12" descr="4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66775" y="5314950"/>
          <a:ext cx="10382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10</xdr:row>
      <xdr:rowOff>295275</xdr:rowOff>
    </xdr:from>
    <xdr:to>
      <xdr:col>3</xdr:col>
      <xdr:colOff>514350</xdr:colOff>
      <xdr:row>10</xdr:row>
      <xdr:rowOff>1571625</xdr:rowOff>
    </xdr:to>
    <xdr:pic>
      <xdr:nvPicPr>
        <xdr:cNvPr id="13317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66775" y="6686550"/>
          <a:ext cx="10668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314325</xdr:rowOff>
    </xdr:from>
    <xdr:to>
      <xdr:col>3</xdr:col>
      <xdr:colOff>514350</xdr:colOff>
      <xdr:row>13</xdr:row>
      <xdr:rowOff>1438275</xdr:rowOff>
    </xdr:to>
    <xdr:pic>
      <xdr:nvPicPr>
        <xdr:cNvPr id="13318" name="Рисунок 14" descr="4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28675" y="8353425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14</xdr:row>
      <xdr:rowOff>409575</xdr:rowOff>
    </xdr:from>
    <xdr:to>
      <xdr:col>3</xdr:col>
      <xdr:colOff>396241</xdr:colOff>
      <xdr:row>14</xdr:row>
      <xdr:rowOff>1247775</xdr:rowOff>
    </xdr:to>
    <xdr:pic>
      <xdr:nvPicPr>
        <xdr:cNvPr id="13323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3926" y="14554200"/>
          <a:ext cx="8915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9</xdr:row>
      <xdr:rowOff>238125</xdr:rowOff>
    </xdr:from>
    <xdr:to>
      <xdr:col>4</xdr:col>
      <xdr:colOff>0</xdr:colOff>
      <xdr:row>9</xdr:row>
      <xdr:rowOff>1246224</xdr:rowOff>
    </xdr:to>
    <xdr:pic>
      <xdr:nvPicPr>
        <xdr:cNvPr id="9" name="Рисунок 8" descr="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300" y="91754325"/>
          <a:ext cx="1057275" cy="100809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</xdr:row>
      <xdr:rowOff>323849</xdr:rowOff>
    </xdr:from>
    <xdr:to>
      <xdr:col>3</xdr:col>
      <xdr:colOff>476250</xdr:colOff>
      <xdr:row>11</xdr:row>
      <xdr:rowOff>1495424</xdr:rowOff>
    </xdr:to>
    <xdr:pic>
      <xdr:nvPicPr>
        <xdr:cNvPr id="10" name="Рисунок 15" descr="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" y="9696449"/>
          <a:ext cx="10287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52917</xdr:colOff>
      <xdr:row>12</xdr:row>
      <xdr:rowOff>304801</xdr:rowOff>
    </xdr:from>
    <xdr:to>
      <xdr:col>3</xdr:col>
      <xdr:colOff>406874</xdr:colOff>
      <xdr:row>12</xdr:row>
      <xdr:rowOff>1200151</xdr:rowOff>
    </xdr:to>
    <xdr:pic>
      <xdr:nvPicPr>
        <xdr:cNvPr id="11" name="Рисунок 10" descr="img_926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2542" y="11325226"/>
          <a:ext cx="963557" cy="895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38100</xdr:colOff>
      <xdr:row>10</xdr:row>
      <xdr:rowOff>19050</xdr:rowOff>
    </xdr:to>
    <xdr:pic>
      <xdr:nvPicPr>
        <xdr:cNvPr id="14337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42875" y="76200"/>
          <a:ext cx="11010900" cy="1733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95250</xdr:colOff>
      <xdr:row>15</xdr:row>
      <xdr:rowOff>95250</xdr:rowOff>
    </xdr:from>
    <xdr:to>
      <xdr:col>3</xdr:col>
      <xdr:colOff>447675</xdr:colOff>
      <xdr:row>16</xdr:row>
      <xdr:rowOff>134300</xdr:rowOff>
    </xdr:to>
    <xdr:pic>
      <xdr:nvPicPr>
        <xdr:cNvPr id="14338" name="Рисунок 2" descr="IRwhite в прайс.JPG"/>
        <xdr:cNvPicPr>
          <a:picLocks noChangeAspect="1"/>
        </xdr:cNvPicPr>
      </xdr:nvPicPr>
      <xdr:blipFill>
        <a:blip xmlns:r="http://schemas.openxmlformats.org/officeDocument/2006/relationships" r:embed="rId2"/>
        <a:srcRect t="13889" b="15279"/>
        <a:stretch>
          <a:fillRect/>
        </a:stretch>
      </xdr:blipFill>
      <xdr:spPr bwMode="auto">
        <a:xfrm>
          <a:off x="847725" y="4086225"/>
          <a:ext cx="962025" cy="82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76201</xdr:colOff>
      <xdr:row>17</xdr:row>
      <xdr:rowOff>85725</xdr:rowOff>
    </xdr:from>
    <xdr:to>
      <xdr:col>3</xdr:col>
      <xdr:colOff>524337</xdr:colOff>
      <xdr:row>18</xdr:row>
      <xdr:rowOff>85725</xdr:rowOff>
    </xdr:to>
    <xdr:pic>
      <xdr:nvPicPr>
        <xdr:cNvPr id="14339" name="Рисунок 3" descr="IRblack в прайс.JPG"/>
        <xdr:cNvPicPr>
          <a:picLocks noChangeAspect="1"/>
        </xdr:cNvPicPr>
      </xdr:nvPicPr>
      <xdr:blipFill>
        <a:blip xmlns:r="http://schemas.openxmlformats.org/officeDocument/2006/relationships" r:embed="rId3"/>
        <a:srcRect t="8696" b="11594"/>
        <a:stretch>
          <a:fillRect/>
        </a:stretch>
      </xdr:blipFill>
      <xdr:spPr bwMode="auto">
        <a:xfrm>
          <a:off x="828676" y="5305425"/>
          <a:ext cx="1057736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19050</xdr:colOff>
      <xdr:row>8</xdr:row>
      <xdr:rowOff>180975</xdr:rowOff>
    </xdr:to>
    <xdr:pic>
      <xdr:nvPicPr>
        <xdr:cNvPr id="15361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71450" y="0"/>
          <a:ext cx="110109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1295400</xdr:colOff>
      <xdr:row>15</xdr:row>
      <xdr:rowOff>9525</xdr:rowOff>
    </xdr:from>
    <xdr:to>
      <xdr:col>5</xdr:col>
      <xdr:colOff>1295400</xdr:colOff>
      <xdr:row>15</xdr:row>
      <xdr:rowOff>190500</xdr:rowOff>
    </xdr:to>
    <xdr:pic>
      <xdr:nvPicPr>
        <xdr:cNvPr id="15362" name="Рисунок 2" descr="5 лет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05250" y="4572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</xdr:row>
      <xdr:rowOff>228600</xdr:rowOff>
    </xdr:from>
    <xdr:to>
      <xdr:col>3</xdr:col>
      <xdr:colOff>533400</xdr:colOff>
      <xdr:row>15</xdr:row>
      <xdr:rowOff>533400</xdr:rowOff>
    </xdr:to>
    <xdr:pic>
      <xdr:nvPicPr>
        <xdr:cNvPr id="15363" name="Рисунок 3" descr="HIQ_6808D_4fcc954373099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19150" y="3933825"/>
          <a:ext cx="11049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3619500</xdr:colOff>
      <xdr:row>15</xdr:row>
      <xdr:rowOff>85725</xdr:rowOff>
    </xdr:from>
    <xdr:to>
      <xdr:col>5</xdr:col>
      <xdr:colOff>4638675</xdr:colOff>
      <xdr:row>15</xdr:row>
      <xdr:rowOff>1104900</xdr:rowOff>
    </xdr:to>
    <xdr:pic>
      <xdr:nvPicPr>
        <xdr:cNvPr id="15364" name="Рисунок 4" descr="5 лет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229350" y="464820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11</xdr:col>
      <xdr:colOff>514350</xdr:colOff>
      <xdr:row>9</xdr:row>
      <xdr:rowOff>0</xdr:rowOff>
    </xdr:to>
    <xdr:pic>
      <xdr:nvPicPr>
        <xdr:cNvPr id="16385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61925" y="57150"/>
          <a:ext cx="10915650" cy="15525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295275</xdr:colOff>
      <xdr:row>32</xdr:row>
      <xdr:rowOff>381000</xdr:rowOff>
    </xdr:from>
    <xdr:to>
      <xdr:col>3</xdr:col>
      <xdr:colOff>523875</xdr:colOff>
      <xdr:row>32</xdr:row>
      <xdr:rowOff>1057275</xdr:rowOff>
    </xdr:to>
    <xdr:pic>
      <xdr:nvPicPr>
        <xdr:cNvPr id="16387" name="Рисунок 5" descr="Lock014.jpg"/>
        <xdr:cNvPicPr>
          <a:picLocks noChangeAspect="1"/>
        </xdr:cNvPicPr>
      </xdr:nvPicPr>
      <xdr:blipFill>
        <a:blip xmlns:r="http://schemas.openxmlformats.org/officeDocument/2006/relationships" r:embed="rId2">
          <a:lum contrast="10000"/>
        </a:blip>
        <a:srcRect t="19096" b="21529"/>
        <a:stretch>
          <a:fillRect/>
        </a:stretch>
      </xdr:blipFill>
      <xdr:spPr bwMode="auto">
        <a:xfrm>
          <a:off x="828675" y="30603825"/>
          <a:ext cx="8382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34</xdr:row>
      <xdr:rowOff>114300</xdr:rowOff>
    </xdr:from>
    <xdr:to>
      <xdr:col>3</xdr:col>
      <xdr:colOff>790575</xdr:colOff>
      <xdr:row>34</xdr:row>
      <xdr:rowOff>904875</xdr:rowOff>
    </xdr:to>
    <xdr:pic>
      <xdr:nvPicPr>
        <xdr:cNvPr id="16388" name="Рисунок 6" descr="Lock067.jpg"/>
        <xdr:cNvPicPr>
          <a:picLocks noChangeAspect="1"/>
        </xdr:cNvPicPr>
      </xdr:nvPicPr>
      <xdr:blipFill>
        <a:blip xmlns:r="http://schemas.openxmlformats.org/officeDocument/2006/relationships" r:embed="rId3"/>
        <a:srcRect t="18056" b="12846"/>
        <a:stretch>
          <a:fillRect/>
        </a:stretch>
      </xdr:blipFill>
      <xdr:spPr bwMode="auto">
        <a:xfrm>
          <a:off x="971550" y="29641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42</xdr:row>
      <xdr:rowOff>438150</xdr:rowOff>
    </xdr:from>
    <xdr:to>
      <xdr:col>3</xdr:col>
      <xdr:colOff>581025</xdr:colOff>
      <xdr:row>43</xdr:row>
      <xdr:rowOff>638175</xdr:rowOff>
    </xdr:to>
    <xdr:pic>
      <xdr:nvPicPr>
        <xdr:cNvPr id="16389" name="Рисунок 7" descr="кнопка врезная.jpg"/>
        <xdr:cNvPicPr>
          <a:picLocks noChangeAspect="1"/>
        </xdr:cNvPicPr>
      </xdr:nvPicPr>
      <xdr:blipFill>
        <a:blip xmlns:r="http://schemas.openxmlformats.org/officeDocument/2006/relationships" r:embed="rId4"/>
        <a:srcRect t="9407" b="9454"/>
        <a:stretch>
          <a:fillRect/>
        </a:stretch>
      </xdr:blipFill>
      <xdr:spPr bwMode="auto">
        <a:xfrm>
          <a:off x="781050" y="23021925"/>
          <a:ext cx="942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44</xdr:row>
      <xdr:rowOff>266700</xdr:rowOff>
    </xdr:from>
    <xdr:to>
      <xdr:col>3</xdr:col>
      <xdr:colOff>419100</xdr:colOff>
      <xdr:row>45</xdr:row>
      <xdr:rowOff>819150</xdr:rowOff>
    </xdr:to>
    <xdr:pic>
      <xdr:nvPicPr>
        <xdr:cNvPr id="16390" name="Рисунок 8" descr="кнопка для прайса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85825" y="24060150"/>
          <a:ext cx="676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34</xdr:row>
      <xdr:rowOff>400050</xdr:rowOff>
    </xdr:from>
    <xdr:to>
      <xdr:col>2</xdr:col>
      <xdr:colOff>438150</xdr:colOff>
      <xdr:row>34</xdr:row>
      <xdr:rowOff>400050</xdr:rowOff>
    </xdr:to>
    <xdr:pic>
      <xdr:nvPicPr>
        <xdr:cNvPr id="16391" name="Рисунок 10" descr="хит продаж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1925" y="22040850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34</xdr:row>
      <xdr:rowOff>171450</xdr:rowOff>
    </xdr:from>
    <xdr:to>
      <xdr:col>2</xdr:col>
      <xdr:colOff>209550</xdr:colOff>
      <xdr:row>34</xdr:row>
      <xdr:rowOff>876300</xdr:rowOff>
    </xdr:to>
    <xdr:pic>
      <xdr:nvPicPr>
        <xdr:cNvPr id="16392" name="Рисунок 12" descr="хит продаж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100" y="296989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</xdr:row>
      <xdr:rowOff>171450</xdr:rowOff>
    </xdr:from>
    <xdr:to>
      <xdr:col>3</xdr:col>
      <xdr:colOff>819149</xdr:colOff>
      <xdr:row>39</xdr:row>
      <xdr:rowOff>876300</xdr:rowOff>
    </xdr:to>
    <xdr:pic>
      <xdr:nvPicPr>
        <xdr:cNvPr id="24" name="Рисунок 23" descr="\\192.168.0.21\exchange_2\Дробышева А\Замки\lock-280\1.jpg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00075" y="22955250"/>
          <a:ext cx="1362074" cy="7048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161925</xdr:colOff>
      <xdr:row>36</xdr:row>
      <xdr:rowOff>161925</xdr:rowOff>
    </xdr:from>
    <xdr:to>
      <xdr:col>3</xdr:col>
      <xdr:colOff>742950</xdr:colOff>
      <xdr:row>36</xdr:row>
      <xdr:rowOff>914400</xdr:rowOff>
    </xdr:to>
    <xdr:pic>
      <xdr:nvPicPr>
        <xdr:cNvPr id="25" name="Рисунок 24" descr="\\192.168.0.21\exchange_2\Дробышева А\Замки\lock-350\1.jpg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95325" y="22945725"/>
          <a:ext cx="1190625" cy="7524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3838575</xdr:colOff>
      <xdr:row>28</xdr:row>
      <xdr:rowOff>228601</xdr:rowOff>
    </xdr:from>
    <xdr:to>
      <xdr:col>5</xdr:col>
      <xdr:colOff>4371975</xdr:colOff>
      <xdr:row>28</xdr:row>
      <xdr:rowOff>752475</xdr:rowOff>
    </xdr:to>
    <xdr:pic>
      <xdr:nvPicPr>
        <xdr:cNvPr id="22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600825" y="24564976"/>
          <a:ext cx="533400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</xdr:row>
      <xdr:rowOff>161925</xdr:rowOff>
    </xdr:from>
    <xdr:to>
      <xdr:col>3</xdr:col>
      <xdr:colOff>714375</xdr:colOff>
      <xdr:row>29</xdr:row>
      <xdr:rowOff>1295400</xdr:rowOff>
    </xdr:to>
    <xdr:pic>
      <xdr:nvPicPr>
        <xdr:cNvPr id="23" name="Рисунок 22" descr="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1286637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31</xdr:row>
      <xdr:rowOff>171449</xdr:rowOff>
    </xdr:from>
    <xdr:to>
      <xdr:col>3</xdr:col>
      <xdr:colOff>742950</xdr:colOff>
      <xdr:row>31</xdr:row>
      <xdr:rowOff>1285874</xdr:rowOff>
    </xdr:to>
    <xdr:pic>
      <xdr:nvPicPr>
        <xdr:cNvPr id="26" name="Рисунок 25" descr="t4-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1525" y="29003624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30</xdr:row>
      <xdr:rowOff>180976</xdr:rowOff>
    </xdr:from>
    <xdr:to>
      <xdr:col>3</xdr:col>
      <xdr:colOff>685800</xdr:colOff>
      <xdr:row>30</xdr:row>
      <xdr:rowOff>1295400</xdr:rowOff>
    </xdr:to>
    <xdr:pic>
      <xdr:nvPicPr>
        <xdr:cNvPr id="27" name="Рисунок 26" descr="t3-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1076" y="129987676"/>
          <a:ext cx="1114424" cy="111442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35</xdr:row>
      <xdr:rowOff>885825</xdr:rowOff>
    </xdr:from>
    <xdr:to>
      <xdr:col>2</xdr:col>
      <xdr:colOff>85725</xdr:colOff>
      <xdr:row>36</xdr:row>
      <xdr:rowOff>28575</xdr:rowOff>
    </xdr:to>
    <xdr:pic>
      <xdr:nvPicPr>
        <xdr:cNvPr id="34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33350" y="175136175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95251</xdr:colOff>
      <xdr:row>35</xdr:row>
      <xdr:rowOff>400050</xdr:rowOff>
    </xdr:from>
    <xdr:to>
      <xdr:col>3</xdr:col>
      <xdr:colOff>731158</xdr:colOff>
      <xdr:row>36</xdr:row>
      <xdr:rowOff>0</xdr:rowOff>
    </xdr:to>
    <xdr:pic>
      <xdr:nvPicPr>
        <xdr:cNvPr id="38" name="Рисунок 37" descr="геркон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28676" y="174650400"/>
          <a:ext cx="1235982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16</xdr:row>
      <xdr:rowOff>200026</xdr:rowOff>
    </xdr:from>
    <xdr:to>
      <xdr:col>3</xdr:col>
      <xdr:colOff>899308</xdr:colOff>
      <xdr:row>16</xdr:row>
      <xdr:rowOff>1362075</xdr:rowOff>
    </xdr:to>
    <xdr:pic>
      <xdr:nvPicPr>
        <xdr:cNvPr id="39" name="Рисунок 38" descr="803.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6750" y="4991101"/>
          <a:ext cx="1375558" cy="116204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17</xdr:row>
      <xdr:rowOff>209550</xdr:rowOff>
    </xdr:from>
    <xdr:to>
      <xdr:col>3</xdr:col>
      <xdr:colOff>828675</xdr:colOff>
      <xdr:row>17</xdr:row>
      <xdr:rowOff>1514475</xdr:rowOff>
    </xdr:to>
    <xdr:pic>
      <xdr:nvPicPr>
        <xdr:cNvPr id="40" name="Рисунок 39" descr="804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66750" y="6486525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</xdr:row>
      <xdr:rowOff>190501</xdr:rowOff>
    </xdr:from>
    <xdr:to>
      <xdr:col>3</xdr:col>
      <xdr:colOff>977356</xdr:colOff>
      <xdr:row>18</xdr:row>
      <xdr:rowOff>1485901</xdr:rowOff>
    </xdr:to>
    <xdr:pic>
      <xdr:nvPicPr>
        <xdr:cNvPr id="46" name="Рисунок 45" descr="805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0550" y="8220076"/>
          <a:ext cx="1529806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19</xdr:row>
      <xdr:rowOff>257175</xdr:rowOff>
    </xdr:from>
    <xdr:to>
      <xdr:col>3</xdr:col>
      <xdr:colOff>866774</xdr:colOff>
      <xdr:row>19</xdr:row>
      <xdr:rowOff>1390650</xdr:rowOff>
    </xdr:to>
    <xdr:pic>
      <xdr:nvPicPr>
        <xdr:cNvPr id="47" name="Рисунок 46" descr="80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5325" y="9820275"/>
          <a:ext cx="1314449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20</xdr:row>
      <xdr:rowOff>190501</xdr:rowOff>
    </xdr:from>
    <xdr:to>
      <xdr:col>3</xdr:col>
      <xdr:colOff>838201</xdr:colOff>
      <xdr:row>20</xdr:row>
      <xdr:rowOff>1325121</xdr:rowOff>
    </xdr:to>
    <xdr:pic>
      <xdr:nvPicPr>
        <xdr:cNvPr id="48" name="Рисунок 47" descr="80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28651" y="11172826"/>
          <a:ext cx="1352550" cy="11346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171450</xdr:rowOff>
    </xdr:from>
    <xdr:to>
      <xdr:col>3</xdr:col>
      <xdr:colOff>1005047</xdr:colOff>
      <xdr:row>21</xdr:row>
      <xdr:rowOff>1390650</xdr:rowOff>
    </xdr:to>
    <xdr:pic>
      <xdr:nvPicPr>
        <xdr:cNvPr id="49" name="Рисунок 48" descr="810.1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52450" y="12525375"/>
          <a:ext cx="1595597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28577</xdr:colOff>
      <xdr:row>23</xdr:row>
      <xdr:rowOff>904875</xdr:rowOff>
    </xdr:from>
    <xdr:to>
      <xdr:col>3</xdr:col>
      <xdr:colOff>945535</xdr:colOff>
      <xdr:row>24</xdr:row>
      <xdr:rowOff>504825</xdr:rowOff>
    </xdr:to>
    <xdr:pic>
      <xdr:nvPicPr>
        <xdr:cNvPr id="50" name="Рисунок 49" descr="811.1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61977" y="16859250"/>
          <a:ext cx="1526558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</xdr:row>
      <xdr:rowOff>885825</xdr:rowOff>
    </xdr:from>
    <xdr:to>
      <xdr:col>3</xdr:col>
      <xdr:colOff>952500</xdr:colOff>
      <xdr:row>26</xdr:row>
      <xdr:rowOff>601559</xdr:rowOff>
    </xdr:to>
    <xdr:pic>
      <xdr:nvPicPr>
        <xdr:cNvPr id="51" name="Рисунок 50" descr="811.11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1500" y="19659600"/>
          <a:ext cx="1524000" cy="115400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27</xdr:row>
      <xdr:rowOff>342900</xdr:rowOff>
    </xdr:from>
    <xdr:to>
      <xdr:col>3</xdr:col>
      <xdr:colOff>918506</xdr:colOff>
      <xdr:row>27</xdr:row>
      <xdr:rowOff>1438275</xdr:rowOff>
    </xdr:to>
    <xdr:pic>
      <xdr:nvPicPr>
        <xdr:cNvPr id="52" name="Рисунок 51" descr="812.1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61976" y="19411950"/>
          <a:ext cx="1499530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28</xdr:row>
      <xdr:rowOff>371475</xdr:rowOff>
    </xdr:from>
    <xdr:to>
      <xdr:col>3</xdr:col>
      <xdr:colOff>971550</xdr:colOff>
      <xdr:row>28</xdr:row>
      <xdr:rowOff>1295400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23"/>
        <a:srcRect t="7229" b="5422"/>
        <a:stretch>
          <a:fillRect/>
        </a:stretch>
      </xdr:blipFill>
      <xdr:spPr bwMode="auto">
        <a:xfrm>
          <a:off x="542925" y="22621875"/>
          <a:ext cx="15716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226694</xdr:colOff>
      <xdr:row>24</xdr:row>
      <xdr:rowOff>571500</xdr:rowOff>
    </xdr:from>
    <xdr:to>
      <xdr:col>3</xdr:col>
      <xdr:colOff>94191</xdr:colOff>
      <xdr:row>24</xdr:row>
      <xdr:rowOff>1038225</xdr:rowOff>
    </xdr:to>
    <xdr:pic>
      <xdr:nvPicPr>
        <xdr:cNvPr id="31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60094" y="19440525"/>
          <a:ext cx="477097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26</xdr:row>
      <xdr:rowOff>659342</xdr:rowOff>
    </xdr:from>
    <xdr:to>
      <xdr:col>2</xdr:col>
      <xdr:colOff>597958</xdr:colOff>
      <xdr:row>26</xdr:row>
      <xdr:rowOff>1116691</xdr:rowOff>
    </xdr:to>
    <xdr:pic>
      <xdr:nvPicPr>
        <xdr:cNvPr id="32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49" y="22242992"/>
          <a:ext cx="464609" cy="457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</xdr:row>
      <xdr:rowOff>209550</xdr:rowOff>
    </xdr:from>
    <xdr:to>
      <xdr:col>3</xdr:col>
      <xdr:colOff>923925</xdr:colOff>
      <xdr:row>15</xdr:row>
      <xdr:rowOff>1231201</xdr:rowOff>
    </xdr:to>
    <xdr:pic>
      <xdr:nvPicPr>
        <xdr:cNvPr id="33" name="Рисунок 32" descr="IMG_936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4000" b="16800"/>
        <a:stretch>
          <a:fillRect/>
        </a:stretch>
      </xdr:blipFill>
      <xdr:spPr>
        <a:xfrm>
          <a:off x="590550" y="5000625"/>
          <a:ext cx="1476375" cy="1021651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37</xdr:row>
      <xdr:rowOff>619125</xdr:rowOff>
    </xdr:from>
    <xdr:to>
      <xdr:col>3</xdr:col>
      <xdr:colOff>581025</xdr:colOff>
      <xdr:row>37</xdr:row>
      <xdr:rowOff>1485900</xdr:rowOff>
    </xdr:to>
    <xdr:pic>
      <xdr:nvPicPr>
        <xdr:cNvPr id="30" name="Рисунок 29" descr="L и Z крепления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7250" y="3624262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41</xdr:row>
      <xdr:rowOff>561975</xdr:rowOff>
    </xdr:from>
    <xdr:to>
      <xdr:col>3</xdr:col>
      <xdr:colOff>647700</xdr:colOff>
      <xdr:row>41</xdr:row>
      <xdr:rowOff>1428750</xdr:rowOff>
    </xdr:to>
    <xdr:pic>
      <xdr:nvPicPr>
        <xdr:cNvPr id="35" name="Рисунок 34" descr="L и Z крепления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23925" y="40281225"/>
          <a:ext cx="866775" cy="8667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38100</xdr:colOff>
      <xdr:row>1</xdr:row>
      <xdr:rowOff>123825</xdr:rowOff>
    </xdr:to>
    <xdr:pic>
      <xdr:nvPicPr>
        <xdr:cNvPr id="8" name="Рисунок 17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71450" y="0"/>
          <a:ext cx="112585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76200</xdr:colOff>
      <xdr:row>7</xdr:row>
      <xdr:rowOff>28575</xdr:rowOff>
    </xdr:from>
    <xdr:to>
      <xdr:col>3</xdr:col>
      <xdr:colOff>561975</xdr:colOff>
      <xdr:row>8</xdr:row>
      <xdr:rowOff>514350</xdr:rowOff>
    </xdr:to>
    <xdr:pic>
      <xdr:nvPicPr>
        <xdr:cNvPr id="15" name="Picture 1" descr="Интелектуальная охранная GSM сигнализация без диспле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609600"/>
          <a:ext cx="1295400" cy="1295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14</xdr:row>
      <xdr:rowOff>28575</xdr:rowOff>
    </xdr:from>
    <xdr:to>
      <xdr:col>3</xdr:col>
      <xdr:colOff>495300</xdr:colOff>
      <xdr:row>14</xdr:row>
      <xdr:rowOff>847725</xdr:rowOff>
    </xdr:to>
    <xdr:pic>
      <xdr:nvPicPr>
        <xdr:cNvPr id="17" name="Picture 3" descr="Беспроводная тревожная кнопка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450" y="7667625"/>
          <a:ext cx="981075" cy="819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66676</xdr:colOff>
      <xdr:row>15</xdr:row>
      <xdr:rowOff>38101</xdr:rowOff>
    </xdr:from>
    <xdr:to>
      <xdr:col>3</xdr:col>
      <xdr:colOff>561976</xdr:colOff>
      <xdr:row>16</xdr:row>
      <xdr:rowOff>533401</xdr:rowOff>
    </xdr:to>
    <xdr:pic>
      <xdr:nvPicPr>
        <xdr:cNvPr id="18" name="Picture 4" descr="Датчик магнитный на двень/окно с антенно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3401" y="5724526"/>
          <a:ext cx="1257300" cy="1257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17</xdr:row>
      <xdr:rowOff>95250</xdr:rowOff>
    </xdr:from>
    <xdr:to>
      <xdr:col>3</xdr:col>
      <xdr:colOff>561975</xdr:colOff>
      <xdr:row>18</xdr:row>
      <xdr:rowOff>381000</xdr:rowOff>
    </xdr:to>
    <xdr:pic>
      <xdr:nvPicPr>
        <xdr:cNvPr id="19" name="Picture 5" descr="Датчик магнитный на двень/окно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61975" y="7258050"/>
          <a:ext cx="12192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57149</xdr:colOff>
      <xdr:row>19</xdr:row>
      <xdr:rowOff>152399</xdr:rowOff>
    </xdr:from>
    <xdr:to>
      <xdr:col>3</xdr:col>
      <xdr:colOff>561974</xdr:colOff>
      <xdr:row>20</xdr:row>
      <xdr:rowOff>304799</xdr:rowOff>
    </xdr:to>
    <xdr:pic>
      <xdr:nvPicPr>
        <xdr:cNvPr id="20" name="Picture 6" descr="Датчик движения с антенной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3874" y="8848724"/>
          <a:ext cx="1266825" cy="1266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114301</xdr:colOff>
      <xdr:row>21</xdr:row>
      <xdr:rowOff>76200</xdr:rowOff>
    </xdr:from>
    <xdr:to>
      <xdr:col>3</xdr:col>
      <xdr:colOff>552451</xdr:colOff>
      <xdr:row>21</xdr:row>
      <xdr:rowOff>1195591</xdr:rowOff>
    </xdr:to>
    <xdr:pic>
      <xdr:nvPicPr>
        <xdr:cNvPr id="21" name="Picture 7" descr="Датчик движе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23926" y="13573125"/>
          <a:ext cx="1047750" cy="11193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23</xdr:row>
      <xdr:rowOff>57150</xdr:rowOff>
    </xdr:from>
    <xdr:to>
      <xdr:col>3</xdr:col>
      <xdr:colOff>561975</xdr:colOff>
      <xdr:row>24</xdr:row>
      <xdr:rowOff>447675</xdr:rowOff>
    </xdr:to>
    <xdr:pic>
      <xdr:nvPicPr>
        <xdr:cNvPr id="22" name="Picture 8" descr="Датчик дыма беспроводной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9125" y="12611100"/>
          <a:ext cx="12001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25</xdr:row>
      <xdr:rowOff>76200</xdr:rowOff>
    </xdr:from>
    <xdr:to>
      <xdr:col>3</xdr:col>
      <xdr:colOff>561975</xdr:colOff>
      <xdr:row>26</xdr:row>
      <xdr:rowOff>0</xdr:rowOff>
    </xdr:to>
    <xdr:pic>
      <xdr:nvPicPr>
        <xdr:cNvPr id="23" name="Picture 9" descr="Датчик утечки газа беспроводной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19125" y="14230350"/>
          <a:ext cx="12001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219077</xdr:colOff>
      <xdr:row>12</xdr:row>
      <xdr:rowOff>190502</xdr:rowOff>
    </xdr:from>
    <xdr:to>
      <xdr:col>3</xdr:col>
      <xdr:colOff>454645</xdr:colOff>
      <xdr:row>12</xdr:row>
      <xdr:rowOff>1209675</xdr:rowOff>
    </xdr:to>
    <xdr:pic>
      <xdr:nvPicPr>
        <xdr:cNvPr id="12" name="Рисунок 11" descr="IMG_903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8963027"/>
          <a:ext cx="845168" cy="1019173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11</xdr:row>
      <xdr:rowOff>257176</xdr:rowOff>
    </xdr:from>
    <xdr:to>
      <xdr:col>3</xdr:col>
      <xdr:colOff>561976</xdr:colOff>
      <xdr:row>11</xdr:row>
      <xdr:rowOff>1504950</xdr:rowOff>
    </xdr:to>
    <xdr:pic>
      <xdr:nvPicPr>
        <xdr:cNvPr id="13" name="Рисунок 12" descr="IMG_902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42976" y="7277101"/>
          <a:ext cx="1038225" cy="124777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</xdr:row>
      <xdr:rowOff>133350</xdr:rowOff>
    </xdr:from>
    <xdr:to>
      <xdr:col>3</xdr:col>
      <xdr:colOff>700992</xdr:colOff>
      <xdr:row>10</xdr:row>
      <xdr:rowOff>447675</xdr:rowOff>
    </xdr:to>
    <xdr:pic>
      <xdr:nvPicPr>
        <xdr:cNvPr id="24" name="Рисунок 23" descr="IMG_9481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1617" t="14123" r="15490" b="12756"/>
        <a:stretch>
          <a:fillRect/>
        </a:stretch>
      </xdr:blipFill>
      <xdr:spPr>
        <a:xfrm>
          <a:off x="885825" y="5419725"/>
          <a:ext cx="1234392" cy="1238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590550</xdr:colOff>
      <xdr:row>8</xdr:row>
      <xdr:rowOff>180975</xdr:rowOff>
    </xdr:to>
    <xdr:pic>
      <xdr:nvPicPr>
        <xdr:cNvPr id="17409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80975" y="0"/>
          <a:ext cx="108775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838200</xdr:colOff>
      <xdr:row>15</xdr:row>
      <xdr:rowOff>762000</xdr:rowOff>
    </xdr:from>
    <xdr:to>
      <xdr:col>3</xdr:col>
      <xdr:colOff>609600</xdr:colOff>
      <xdr:row>15</xdr:row>
      <xdr:rowOff>762000</xdr:rowOff>
    </xdr:to>
    <xdr:pic>
      <xdr:nvPicPr>
        <xdr:cNvPr id="17410" name="Рисунок 7" descr="нью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00175" y="42862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15</xdr:row>
      <xdr:rowOff>171450</xdr:rowOff>
    </xdr:from>
    <xdr:to>
      <xdr:col>3</xdr:col>
      <xdr:colOff>552450</xdr:colOff>
      <xdr:row>17</xdr:row>
      <xdr:rowOff>0</xdr:rowOff>
    </xdr:to>
    <xdr:pic>
      <xdr:nvPicPr>
        <xdr:cNvPr id="17411" name="Рисунок 10" descr="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8225" y="3695700"/>
          <a:ext cx="9144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17</xdr:row>
      <xdr:rowOff>200025</xdr:rowOff>
    </xdr:from>
    <xdr:to>
      <xdr:col>3</xdr:col>
      <xdr:colOff>638175</xdr:colOff>
      <xdr:row>17</xdr:row>
      <xdr:rowOff>1076325</xdr:rowOff>
    </xdr:to>
    <xdr:pic>
      <xdr:nvPicPr>
        <xdr:cNvPr id="174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33450" y="4819650"/>
          <a:ext cx="11049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18</xdr:row>
      <xdr:rowOff>171450</xdr:rowOff>
    </xdr:from>
    <xdr:to>
      <xdr:col>3</xdr:col>
      <xdr:colOff>609600</xdr:colOff>
      <xdr:row>18</xdr:row>
      <xdr:rowOff>1076325</xdr:rowOff>
    </xdr:to>
    <xdr:pic>
      <xdr:nvPicPr>
        <xdr:cNvPr id="17413" name="Рисунок 12" descr="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81075" y="5895975"/>
          <a:ext cx="1028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19</xdr:row>
      <xdr:rowOff>171450</xdr:rowOff>
    </xdr:from>
    <xdr:to>
      <xdr:col>3</xdr:col>
      <xdr:colOff>619125</xdr:colOff>
      <xdr:row>19</xdr:row>
      <xdr:rowOff>1143000</xdr:rowOff>
    </xdr:to>
    <xdr:pic>
      <xdr:nvPicPr>
        <xdr:cNvPr id="17414" name="Рисунок 16" descr="7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62025" y="7191375"/>
          <a:ext cx="1057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20</xdr:row>
      <xdr:rowOff>190500</xdr:rowOff>
    </xdr:from>
    <xdr:to>
      <xdr:col>3</xdr:col>
      <xdr:colOff>619125</xdr:colOff>
      <xdr:row>20</xdr:row>
      <xdr:rowOff>1104900</xdr:rowOff>
    </xdr:to>
    <xdr:pic>
      <xdr:nvPicPr>
        <xdr:cNvPr id="17415" name="Рисунок 17" descr="7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81075" y="8277225"/>
          <a:ext cx="1038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22</xdr:row>
      <xdr:rowOff>161925</xdr:rowOff>
    </xdr:from>
    <xdr:to>
      <xdr:col>3</xdr:col>
      <xdr:colOff>771525</xdr:colOff>
      <xdr:row>22</xdr:row>
      <xdr:rowOff>1143000</xdr:rowOff>
    </xdr:to>
    <xdr:pic>
      <xdr:nvPicPr>
        <xdr:cNvPr id="17416" name="Рисунок 20" descr="1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47725" y="9429750"/>
          <a:ext cx="13239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23</xdr:row>
      <xdr:rowOff>219075</xdr:rowOff>
    </xdr:from>
    <xdr:to>
      <xdr:col>3</xdr:col>
      <xdr:colOff>571500</xdr:colOff>
      <xdr:row>23</xdr:row>
      <xdr:rowOff>1133475</xdr:rowOff>
    </xdr:to>
    <xdr:pic>
      <xdr:nvPicPr>
        <xdr:cNvPr id="17417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71550" y="10668000"/>
          <a:ext cx="1000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25</xdr:row>
      <xdr:rowOff>485776</xdr:rowOff>
    </xdr:from>
    <xdr:to>
      <xdr:col>3</xdr:col>
      <xdr:colOff>676274</xdr:colOff>
      <xdr:row>26</xdr:row>
      <xdr:rowOff>0</xdr:rowOff>
    </xdr:to>
    <xdr:pic>
      <xdr:nvPicPr>
        <xdr:cNvPr id="14" name="Рисунок 13" descr="1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1075" y="261451726"/>
          <a:ext cx="1028699" cy="10286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266700</xdr:colOff>
      <xdr:row>24</xdr:row>
      <xdr:rowOff>381001</xdr:rowOff>
    </xdr:from>
    <xdr:to>
      <xdr:col>3</xdr:col>
      <xdr:colOff>638175</xdr:colOff>
      <xdr:row>25</xdr:row>
      <xdr:rowOff>1</xdr:rowOff>
    </xdr:to>
    <xdr:pic>
      <xdr:nvPicPr>
        <xdr:cNvPr id="15" name="Рисунок 14" descr="16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0125" y="259946776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447677</xdr:colOff>
      <xdr:row>21</xdr:row>
      <xdr:rowOff>257177</xdr:rowOff>
    </xdr:from>
    <xdr:to>
      <xdr:col>3</xdr:col>
      <xdr:colOff>514350</xdr:colOff>
      <xdr:row>21</xdr:row>
      <xdr:rowOff>933450</xdr:rowOff>
    </xdr:to>
    <xdr:pic>
      <xdr:nvPicPr>
        <xdr:cNvPr id="16" name="Рисунок 15" descr="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8252" y="9525002"/>
          <a:ext cx="676273" cy="67627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14</xdr:row>
      <xdr:rowOff>190500</xdr:rowOff>
    </xdr:from>
    <xdr:to>
      <xdr:col>3</xdr:col>
      <xdr:colOff>600075</xdr:colOff>
      <xdr:row>14</xdr:row>
      <xdr:rowOff>1152526</xdr:rowOff>
    </xdr:to>
    <xdr:pic>
      <xdr:nvPicPr>
        <xdr:cNvPr id="17" name="Рисунок 16" descr="\\SRV\Exchange_2\Алина\Фото_товаров\Новая папка\IMG_0012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66776" y="3714750"/>
          <a:ext cx="1133474" cy="96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581025</xdr:colOff>
      <xdr:row>8</xdr:row>
      <xdr:rowOff>180975</xdr:rowOff>
    </xdr:to>
    <xdr:pic>
      <xdr:nvPicPr>
        <xdr:cNvPr id="18433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90500" y="0"/>
          <a:ext cx="10906125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1647825</xdr:colOff>
      <xdr:row>14</xdr:row>
      <xdr:rowOff>0</xdr:rowOff>
    </xdr:from>
    <xdr:to>
      <xdr:col>5</xdr:col>
      <xdr:colOff>1657350</xdr:colOff>
      <xdr:row>14</xdr:row>
      <xdr:rowOff>0</xdr:rowOff>
    </xdr:to>
    <xdr:pic>
      <xdr:nvPicPr>
        <xdr:cNvPr id="18436" name="Рисунок 4" descr="хит продаж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62425" y="3743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14</xdr:row>
      <xdr:rowOff>152400</xdr:rowOff>
    </xdr:from>
    <xdr:to>
      <xdr:col>3</xdr:col>
      <xdr:colOff>609600</xdr:colOff>
      <xdr:row>14</xdr:row>
      <xdr:rowOff>1085850</xdr:rowOff>
    </xdr:to>
    <xdr:pic>
      <xdr:nvPicPr>
        <xdr:cNvPr id="18437" name="Рисунок 5" descr="0243-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5800" y="3629025"/>
          <a:ext cx="11334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15</xdr:row>
      <xdr:rowOff>95250</xdr:rowOff>
    </xdr:from>
    <xdr:to>
      <xdr:col>3</xdr:col>
      <xdr:colOff>609600</xdr:colOff>
      <xdr:row>15</xdr:row>
      <xdr:rowOff>762000</xdr:rowOff>
    </xdr:to>
    <xdr:pic>
      <xdr:nvPicPr>
        <xdr:cNvPr id="18438" name="Рисунок 6" descr="0250-2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85800" y="7915275"/>
          <a:ext cx="1133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114300</xdr:rowOff>
    </xdr:from>
    <xdr:to>
      <xdr:col>3</xdr:col>
      <xdr:colOff>609600</xdr:colOff>
      <xdr:row>16</xdr:row>
      <xdr:rowOff>828675</xdr:rowOff>
    </xdr:to>
    <xdr:pic>
      <xdr:nvPicPr>
        <xdr:cNvPr id="18439" name="Рисунок 7" descr="1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19125" y="9439275"/>
          <a:ext cx="1200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590550</xdr:colOff>
      <xdr:row>8</xdr:row>
      <xdr:rowOff>180975</xdr:rowOff>
    </xdr:to>
    <xdr:pic>
      <xdr:nvPicPr>
        <xdr:cNvPr id="19457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61925" y="0"/>
          <a:ext cx="106870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247650</xdr:colOff>
      <xdr:row>14</xdr:row>
      <xdr:rowOff>28575</xdr:rowOff>
    </xdr:from>
    <xdr:to>
      <xdr:col>3</xdr:col>
      <xdr:colOff>276225</xdr:colOff>
      <xdr:row>15</xdr:row>
      <xdr:rowOff>28575</xdr:rowOff>
    </xdr:to>
    <xdr:pic>
      <xdr:nvPicPr>
        <xdr:cNvPr id="19458" name="Рисунок 2" descr="FF028M-FF120M.jpg"/>
        <xdr:cNvPicPr>
          <a:picLocks noChangeAspect="1"/>
        </xdr:cNvPicPr>
      </xdr:nvPicPr>
      <xdr:blipFill>
        <a:blip xmlns:r="http://schemas.openxmlformats.org/officeDocument/2006/relationships" r:embed="rId2"/>
        <a:srcRect t="10226" b="9091"/>
        <a:stretch>
          <a:fillRect/>
        </a:stretch>
      </xdr:blipFill>
      <xdr:spPr bwMode="auto">
        <a:xfrm>
          <a:off x="723900" y="345757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16</xdr:row>
      <xdr:rowOff>28575</xdr:rowOff>
    </xdr:from>
    <xdr:to>
      <xdr:col>3</xdr:col>
      <xdr:colOff>247650</xdr:colOff>
      <xdr:row>17</xdr:row>
      <xdr:rowOff>66675</xdr:rowOff>
    </xdr:to>
    <xdr:pic>
      <xdr:nvPicPr>
        <xdr:cNvPr id="19459" name="Рисунок 3" descr="FF028M-FF120M.jpg"/>
        <xdr:cNvPicPr>
          <a:picLocks noChangeAspect="1"/>
        </xdr:cNvPicPr>
      </xdr:nvPicPr>
      <xdr:blipFill>
        <a:blip xmlns:r="http://schemas.openxmlformats.org/officeDocument/2006/relationships" r:embed="rId3"/>
        <a:srcRect t="10226" b="9091"/>
        <a:stretch>
          <a:fillRect/>
        </a:stretch>
      </xdr:blipFill>
      <xdr:spPr bwMode="auto">
        <a:xfrm>
          <a:off x="742950" y="4171950"/>
          <a:ext cx="5905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18</xdr:row>
      <xdr:rowOff>19050</xdr:rowOff>
    </xdr:from>
    <xdr:to>
      <xdr:col>3</xdr:col>
      <xdr:colOff>257175</xdr:colOff>
      <xdr:row>18</xdr:row>
      <xdr:rowOff>466725</xdr:rowOff>
    </xdr:to>
    <xdr:pic>
      <xdr:nvPicPr>
        <xdr:cNvPr id="19460" name="Рисунок 4" descr="FF028M-FF120M.jpg"/>
        <xdr:cNvPicPr>
          <a:picLocks noChangeAspect="1"/>
        </xdr:cNvPicPr>
      </xdr:nvPicPr>
      <xdr:blipFill>
        <a:blip xmlns:r="http://schemas.openxmlformats.org/officeDocument/2006/relationships" r:embed="rId4"/>
        <a:srcRect t="10226" b="9091"/>
        <a:stretch>
          <a:fillRect/>
        </a:stretch>
      </xdr:blipFill>
      <xdr:spPr bwMode="auto">
        <a:xfrm>
          <a:off x="771525" y="4781550"/>
          <a:ext cx="5715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20</xdr:row>
      <xdr:rowOff>38100</xdr:rowOff>
    </xdr:from>
    <xdr:to>
      <xdr:col>3</xdr:col>
      <xdr:colOff>247650</xdr:colOff>
      <xdr:row>20</xdr:row>
      <xdr:rowOff>495300</xdr:rowOff>
    </xdr:to>
    <xdr:pic>
      <xdr:nvPicPr>
        <xdr:cNvPr id="19461" name="Рисунок 5" descr="FF028M-FF120M.jpg"/>
        <xdr:cNvPicPr>
          <a:picLocks noChangeAspect="1"/>
        </xdr:cNvPicPr>
      </xdr:nvPicPr>
      <xdr:blipFill>
        <a:blip xmlns:r="http://schemas.openxmlformats.org/officeDocument/2006/relationships" r:embed="rId5"/>
        <a:srcRect t="10226" b="9091"/>
        <a:stretch>
          <a:fillRect/>
        </a:stretch>
      </xdr:blipFill>
      <xdr:spPr bwMode="auto">
        <a:xfrm>
          <a:off x="790575" y="5534025"/>
          <a:ext cx="5429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22</xdr:row>
      <xdr:rowOff>47625</xdr:rowOff>
    </xdr:from>
    <xdr:to>
      <xdr:col>3</xdr:col>
      <xdr:colOff>247650</xdr:colOff>
      <xdr:row>22</xdr:row>
      <xdr:rowOff>533400</xdr:rowOff>
    </xdr:to>
    <xdr:pic>
      <xdr:nvPicPr>
        <xdr:cNvPr id="19462" name="Рисунок 6" descr="FF028M-FF120M.jpg"/>
        <xdr:cNvPicPr>
          <a:picLocks noChangeAspect="1"/>
        </xdr:cNvPicPr>
      </xdr:nvPicPr>
      <xdr:blipFill>
        <a:blip xmlns:r="http://schemas.openxmlformats.org/officeDocument/2006/relationships" r:embed="rId6"/>
        <a:srcRect t="10226" b="9091"/>
        <a:stretch>
          <a:fillRect/>
        </a:stretch>
      </xdr:blipFill>
      <xdr:spPr bwMode="auto">
        <a:xfrm>
          <a:off x="819150" y="6410325"/>
          <a:ext cx="5143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24</xdr:row>
      <xdr:rowOff>38100</xdr:rowOff>
    </xdr:from>
    <xdr:to>
      <xdr:col>3</xdr:col>
      <xdr:colOff>247650</xdr:colOff>
      <xdr:row>24</xdr:row>
      <xdr:rowOff>504825</xdr:rowOff>
    </xdr:to>
    <xdr:pic>
      <xdr:nvPicPr>
        <xdr:cNvPr id="19463" name="Рисунок 7" descr="FF250M.jpg"/>
        <xdr:cNvPicPr>
          <a:picLocks noChangeAspect="1"/>
        </xdr:cNvPicPr>
      </xdr:nvPicPr>
      <xdr:blipFill>
        <a:blip xmlns:r="http://schemas.openxmlformats.org/officeDocument/2006/relationships" r:embed="rId7"/>
        <a:srcRect t="14127" b="3613"/>
        <a:stretch>
          <a:fillRect/>
        </a:stretch>
      </xdr:blipFill>
      <xdr:spPr bwMode="auto">
        <a:xfrm>
          <a:off x="809625" y="7229475"/>
          <a:ext cx="5238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20</xdr:row>
      <xdr:rowOff>295275</xdr:rowOff>
    </xdr:from>
    <xdr:to>
      <xdr:col>4</xdr:col>
      <xdr:colOff>0</xdr:colOff>
      <xdr:row>21</xdr:row>
      <xdr:rowOff>47625</xdr:rowOff>
    </xdr:to>
    <xdr:pic>
      <xdr:nvPicPr>
        <xdr:cNvPr id="19464" name="Рисунок 8" descr="нью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57300" y="5791200"/>
          <a:ext cx="4381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38100</xdr:colOff>
      <xdr:row>8</xdr:row>
      <xdr:rowOff>180975</xdr:rowOff>
    </xdr:to>
    <xdr:pic>
      <xdr:nvPicPr>
        <xdr:cNvPr id="21505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90500" y="0"/>
          <a:ext cx="110109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400050</xdr:colOff>
      <xdr:row>14</xdr:row>
      <xdr:rowOff>76200</xdr:rowOff>
    </xdr:from>
    <xdr:to>
      <xdr:col>3</xdr:col>
      <xdr:colOff>533400</xdr:colOff>
      <xdr:row>14</xdr:row>
      <xdr:rowOff>714375</xdr:rowOff>
    </xdr:to>
    <xdr:pic>
      <xdr:nvPicPr>
        <xdr:cNvPr id="21506" name="Рисунок 2" descr="VF2812M.jpg"/>
        <xdr:cNvPicPr>
          <a:picLocks noChangeAspect="1"/>
        </xdr:cNvPicPr>
      </xdr:nvPicPr>
      <xdr:blipFill>
        <a:blip xmlns:r="http://schemas.openxmlformats.org/officeDocument/2006/relationships" r:embed="rId2"/>
        <a:srcRect l="20602" t="13193" r="19940" b="9639"/>
        <a:stretch>
          <a:fillRect/>
        </a:stretch>
      </xdr:blipFill>
      <xdr:spPr bwMode="auto">
        <a:xfrm>
          <a:off x="1200150" y="3571875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16</xdr:row>
      <xdr:rowOff>57150</xdr:rowOff>
    </xdr:from>
    <xdr:to>
      <xdr:col>3</xdr:col>
      <xdr:colOff>571500</xdr:colOff>
      <xdr:row>16</xdr:row>
      <xdr:rowOff>714375</xdr:rowOff>
    </xdr:to>
    <xdr:pic>
      <xdr:nvPicPr>
        <xdr:cNvPr id="21507" name="Рисунок 3" descr="VF3580M.jpg"/>
        <xdr:cNvPicPr>
          <a:picLocks noChangeAspect="1"/>
        </xdr:cNvPicPr>
      </xdr:nvPicPr>
      <xdr:blipFill>
        <a:blip xmlns:r="http://schemas.openxmlformats.org/officeDocument/2006/relationships" r:embed="rId3"/>
        <a:srcRect l="16667"/>
        <a:stretch>
          <a:fillRect/>
        </a:stretch>
      </xdr:blipFill>
      <xdr:spPr bwMode="auto">
        <a:xfrm>
          <a:off x="1247775" y="4562475"/>
          <a:ext cx="733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18</xdr:row>
      <xdr:rowOff>95250</xdr:rowOff>
    </xdr:from>
    <xdr:to>
      <xdr:col>3</xdr:col>
      <xdr:colOff>619125</xdr:colOff>
      <xdr:row>18</xdr:row>
      <xdr:rowOff>895350</xdr:rowOff>
    </xdr:to>
    <xdr:pic>
      <xdr:nvPicPr>
        <xdr:cNvPr id="21508" name="Рисунок 4" descr="VF3580M.jpg"/>
        <xdr:cNvPicPr>
          <a:picLocks noChangeAspect="1"/>
        </xdr:cNvPicPr>
      </xdr:nvPicPr>
      <xdr:blipFill>
        <a:blip xmlns:r="http://schemas.openxmlformats.org/officeDocument/2006/relationships" r:embed="rId4"/>
        <a:srcRect l="15385"/>
        <a:stretch>
          <a:fillRect/>
        </a:stretch>
      </xdr:blipFill>
      <xdr:spPr bwMode="auto">
        <a:xfrm>
          <a:off x="1228725" y="55245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12</xdr:col>
      <xdr:colOff>133350</xdr:colOff>
      <xdr:row>8</xdr:row>
      <xdr:rowOff>180975</xdr:rowOff>
    </xdr:to>
    <xdr:pic>
      <xdr:nvPicPr>
        <xdr:cNvPr id="23553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95250" y="0"/>
          <a:ext cx="110109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371475</xdr:colOff>
      <xdr:row>31</xdr:row>
      <xdr:rowOff>28575</xdr:rowOff>
    </xdr:from>
    <xdr:to>
      <xdr:col>3</xdr:col>
      <xdr:colOff>504825</xdr:colOff>
      <xdr:row>32</xdr:row>
      <xdr:rowOff>228600</xdr:rowOff>
    </xdr:to>
    <xdr:pic>
      <xdr:nvPicPr>
        <xdr:cNvPr id="23554" name="Рисунок 2" descr="BNC под винт прямой собр..jpg"/>
        <xdr:cNvPicPr>
          <a:picLocks noChangeAspect="1"/>
        </xdr:cNvPicPr>
      </xdr:nvPicPr>
      <xdr:blipFill>
        <a:blip xmlns:r="http://schemas.openxmlformats.org/officeDocument/2006/relationships" r:embed="rId2"/>
        <a:srcRect l="22069" t="40063" r="23448" b="39030"/>
        <a:stretch>
          <a:fillRect/>
        </a:stretch>
      </xdr:blipFill>
      <xdr:spPr bwMode="auto">
        <a:xfrm>
          <a:off x="866775" y="12715875"/>
          <a:ext cx="7429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34</xdr:row>
      <xdr:rowOff>276225</xdr:rowOff>
    </xdr:from>
    <xdr:to>
      <xdr:col>3</xdr:col>
      <xdr:colOff>533400</xdr:colOff>
      <xdr:row>34</xdr:row>
      <xdr:rowOff>819150</xdr:rowOff>
    </xdr:to>
    <xdr:pic>
      <xdr:nvPicPr>
        <xdr:cNvPr id="23555" name="Рисунок 3" descr="BNC под винт угловой в собр..jpg"/>
        <xdr:cNvPicPr>
          <a:picLocks noChangeAspect="1"/>
        </xdr:cNvPicPr>
      </xdr:nvPicPr>
      <xdr:blipFill>
        <a:blip xmlns:r="http://schemas.openxmlformats.org/officeDocument/2006/relationships" r:embed="rId3">
          <a:lum contrast="30000"/>
        </a:blip>
        <a:srcRect l="35783" t="30360" r="25362" b="32591"/>
        <a:stretch>
          <a:fillRect/>
        </a:stretch>
      </xdr:blipFill>
      <xdr:spPr bwMode="auto">
        <a:xfrm>
          <a:off x="952500" y="14154150"/>
          <a:ext cx="6858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45</xdr:row>
      <xdr:rowOff>57150</xdr:rowOff>
    </xdr:from>
    <xdr:to>
      <xdr:col>3</xdr:col>
      <xdr:colOff>228600</xdr:colOff>
      <xdr:row>46</xdr:row>
      <xdr:rowOff>152400</xdr:rowOff>
    </xdr:to>
    <xdr:pic>
      <xdr:nvPicPr>
        <xdr:cNvPr id="23556" name="Рисунок 4" descr="разъем питания ПАПА.jpg"/>
        <xdr:cNvPicPr>
          <a:picLocks noChangeAspect="1"/>
        </xdr:cNvPicPr>
      </xdr:nvPicPr>
      <xdr:blipFill>
        <a:blip xmlns:r="http://schemas.openxmlformats.org/officeDocument/2006/relationships" r:embed="rId4"/>
        <a:srcRect l="24300" t="38078" r="28036" b="38843"/>
        <a:stretch>
          <a:fillRect/>
        </a:stretch>
      </xdr:blipFill>
      <xdr:spPr bwMode="auto">
        <a:xfrm>
          <a:off x="790575" y="18983325"/>
          <a:ext cx="5429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47</xdr:row>
      <xdr:rowOff>38100</xdr:rowOff>
    </xdr:from>
    <xdr:to>
      <xdr:col>3</xdr:col>
      <xdr:colOff>219075</xdr:colOff>
      <xdr:row>48</xdr:row>
      <xdr:rowOff>133350</xdr:rowOff>
    </xdr:to>
    <xdr:pic>
      <xdr:nvPicPr>
        <xdr:cNvPr id="23557" name="Рисунок 5" descr="штекер RCA-01.jpg"/>
        <xdr:cNvPicPr>
          <a:picLocks noChangeAspect="1"/>
        </xdr:cNvPicPr>
      </xdr:nvPicPr>
      <xdr:blipFill>
        <a:blip xmlns:r="http://schemas.openxmlformats.org/officeDocument/2006/relationships" r:embed="rId5"/>
        <a:srcRect l="19157" t="34157" r="25723" b="34216"/>
        <a:stretch>
          <a:fillRect/>
        </a:stretch>
      </xdr:blipFill>
      <xdr:spPr bwMode="auto">
        <a:xfrm>
          <a:off x="800100" y="19516725"/>
          <a:ext cx="523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29</xdr:row>
      <xdr:rowOff>57150</xdr:rowOff>
    </xdr:from>
    <xdr:to>
      <xdr:col>3</xdr:col>
      <xdr:colOff>466725</xdr:colOff>
      <xdr:row>30</xdr:row>
      <xdr:rowOff>238125</xdr:rowOff>
    </xdr:to>
    <xdr:pic>
      <xdr:nvPicPr>
        <xdr:cNvPr id="23558" name="Рисунок 6" descr="джек.jpg"/>
        <xdr:cNvPicPr>
          <a:picLocks noChangeAspect="1"/>
        </xdr:cNvPicPr>
      </xdr:nvPicPr>
      <xdr:blipFill>
        <a:blip xmlns:r="http://schemas.openxmlformats.org/officeDocument/2006/relationships" r:embed="rId6"/>
        <a:srcRect t="15230" b="16092"/>
        <a:stretch>
          <a:fillRect/>
        </a:stretch>
      </xdr:blipFill>
      <xdr:spPr bwMode="auto">
        <a:xfrm>
          <a:off x="923925" y="11830050"/>
          <a:ext cx="647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20</xdr:row>
      <xdr:rowOff>142875</xdr:rowOff>
    </xdr:from>
    <xdr:to>
      <xdr:col>3</xdr:col>
      <xdr:colOff>752475</xdr:colOff>
      <xdr:row>20</xdr:row>
      <xdr:rowOff>981075</xdr:rowOff>
    </xdr:to>
    <xdr:pic>
      <xdr:nvPicPr>
        <xdr:cNvPr id="23559" name="Рисунок 7" descr="кабельHiQ.jpg"/>
        <xdr:cNvPicPr>
          <a:picLocks noChangeAspect="1"/>
        </xdr:cNvPicPr>
      </xdr:nvPicPr>
      <xdr:blipFill>
        <a:blip xmlns:r="http://schemas.openxmlformats.org/officeDocument/2006/relationships" r:embed="rId7"/>
        <a:srcRect b="10886"/>
        <a:stretch>
          <a:fillRect/>
        </a:stretch>
      </xdr:blipFill>
      <xdr:spPr bwMode="auto">
        <a:xfrm>
          <a:off x="742950" y="6410325"/>
          <a:ext cx="1114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</xdr:row>
      <xdr:rowOff>361950</xdr:rowOff>
    </xdr:from>
    <xdr:to>
      <xdr:col>3</xdr:col>
      <xdr:colOff>314325</xdr:colOff>
      <xdr:row>25</xdr:row>
      <xdr:rowOff>361950</xdr:rowOff>
    </xdr:to>
    <xdr:pic>
      <xdr:nvPicPr>
        <xdr:cNvPr id="23560" name="Рисунок 8" descr="приемопередатчик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04825" y="1009650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43</xdr:row>
      <xdr:rowOff>104775</xdr:rowOff>
    </xdr:from>
    <xdr:to>
      <xdr:col>3</xdr:col>
      <xdr:colOff>314325</xdr:colOff>
      <xdr:row>44</xdr:row>
      <xdr:rowOff>180975</xdr:rowOff>
    </xdr:to>
    <xdr:pic>
      <xdr:nvPicPr>
        <xdr:cNvPr id="23561" name="Рисунок 9" descr="F-разъем на RG-6.jpg"/>
        <xdr:cNvPicPr>
          <a:picLocks noChangeAspect="1"/>
        </xdr:cNvPicPr>
      </xdr:nvPicPr>
      <xdr:blipFill>
        <a:blip xmlns:r="http://schemas.openxmlformats.org/officeDocument/2006/relationships" r:embed="rId9"/>
        <a:srcRect t="34756" b="36082"/>
        <a:stretch>
          <a:fillRect/>
        </a:stretch>
      </xdr:blipFill>
      <xdr:spPr bwMode="auto">
        <a:xfrm>
          <a:off x="914400" y="18383250"/>
          <a:ext cx="5048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41</xdr:row>
      <xdr:rowOff>57150</xdr:rowOff>
    </xdr:from>
    <xdr:to>
      <xdr:col>3</xdr:col>
      <xdr:colOff>333375</xdr:colOff>
      <xdr:row>42</xdr:row>
      <xdr:rowOff>152400</xdr:rowOff>
    </xdr:to>
    <xdr:pic>
      <xdr:nvPicPr>
        <xdr:cNvPr id="23562" name="Рисунок 10" descr="переход штекер BNC-гнездо F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66775" y="17649825"/>
          <a:ext cx="571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17</xdr:row>
      <xdr:rowOff>161925</xdr:rowOff>
    </xdr:from>
    <xdr:to>
      <xdr:col>3</xdr:col>
      <xdr:colOff>571500</xdr:colOff>
      <xdr:row>18</xdr:row>
      <xdr:rowOff>771525</xdr:rowOff>
    </xdr:to>
    <xdr:pic>
      <xdr:nvPicPr>
        <xdr:cNvPr id="23564" name="Рисунок 12" descr="kron0448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90550" y="4876800"/>
          <a:ext cx="1085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</xdr:row>
      <xdr:rowOff>133350</xdr:rowOff>
    </xdr:from>
    <xdr:to>
      <xdr:col>3</xdr:col>
      <xdr:colOff>685800</xdr:colOff>
      <xdr:row>22</xdr:row>
      <xdr:rowOff>762000</xdr:rowOff>
    </xdr:to>
    <xdr:pic>
      <xdr:nvPicPr>
        <xdr:cNvPr id="23565" name="Рисунок 13" descr="kable black для прайса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09600" y="8039100"/>
          <a:ext cx="1181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35</xdr:row>
      <xdr:rowOff>133350</xdr:rowOff>
    </xdr:from>
    <xdr:to>
      <xdr:col>3</xdr:col>
      <xdr:colOff>419100</xdr:colOff>
      <xdr:row>36</xdr:row>
      <xdr:rowOff>285750</xdr:rowOff>
    </xdr:to>
    <xdr:pic>
      <xdr:nvPicPr>
        <xdr:cNvPr id="23566" name="Рисунок 14" descr="03_80x60_sm.jpg"/>
        <xdr:cNvPicPr>
          <a:picLocks noChangeAspect="1"/>
        </xdr:cNvPicPr>
      </xdr:nvPicPr>
      <xdr:blipFill>
        <a:blip xmlns:r="http://schemas.openxmlformats.org/officeDocument/2006/relationships" r:embed="rId13"/>
        <a:srcRect t="15384" b="11111"/>
        <a:stretch>
          <a:fillRect/>
        </a:stretch>
      </xdr:blipFill>
      <xdr:spPr bwMode="auto">
        <a:xfrm>
          <a:off x="828675" y="14868525"/>
          <a:ext cx="695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37</xdr:row>
      <xdr:rowOff>85725</xdr:rowOff>
    </xdr:from>
    <xdr:to>
      <xdr:col>3</xdr:col>
      <xdr:colOff>485775</xdr:colOff>
      <xdr:row>38</xdr:row>
      <xdr:rowOff>257175</xdr:rowOff>
    </xdr:to>
    <xdr:pic>
      <xdr:nvPicPr>
        <xdr:cNvPr id="23567" name="Рисунок 15" descr="spring_connect в прайс.JPG"/>
        <xdr:cNvPicPr>
          <a:picLocks noChangeAspect="1"/>
        </xdr:cNvPicPr>
      </xdr:nvPicPr>
      <xdr:blipFill>
        <a:blip xmlns:r="http://schemas.openxmlformats.org/officeDocument/2006/relationships" r:embed="rId14">
          <a:lum contrast="10000"/>
        </a:blip>
        <a:srcRect t="17030" b="15649"/>
        <a:stretch>
          <a:fillRect/>
        </a:stretch>
      </xdr:blipFill>
      <xdr:spPr bwMode="auto">
        <a:xfrm>
          <a:off x="876300" y="15706725"/>
          <a:ext cx="7143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28</xdr:row>
      <xdr:rowOff>295275</xdr:rowOff>
    </xdr:from>
    <xdr:to>
      <xdr:col>3</xdr:col>
      <xdr:colOff>371475</xdr:colOff>
      <xdr:row>28</xdr:row>
      <xdr:rowOff>723900</xdr:rowOff>
    </xdr:to>
    <xdr:pic>
      <xdr:nvPicPr>
        <xdr:cNvPr id="23568" name="Рисунок 17" descr="img_mx000002491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71550" y="11201400"/>
          <a:ext cx="5048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39</xdr:row>
      <xdr:rowOff>66675</xdr:rowOff>
    </xdr:from>
    <xdr:to>
      <xdr:col>3</xdr:col>
      <xdr:colOff>466725</xdr:colOff>
      <xdr:row>40</xdr:row>
      <xdr:rowOff>219075</xdr:rowOff>
    </xdr:to>
    <xdr:pic>
      <xdr:nvPicPr>
        <xdr:cNvPr id="23569" name="Рисунок 18" descr="переход штекер BNC-гнездо RCA PROCONNECT.jpg"/>
        <xdr:cNvPicPr>
          <a:picLocks noChangeAspect="1"/>
        </xdr:cNvPicPr>
      </xdr:nvPicPr>
      <xdr:blipFill>
        <a:blip xmlns:r="http://schemas.openxmlformats.org/officeDocument/2006/relationships" r:embed="rId16"/>
        <a:srcRect l="12550" t="29115" r="15663" b="27509"/>
        <a:stretch>
          <a:fillRect/>
        </a:stretch>
      </xdr:blipFill>
      <xdr:spPr bwMode="auto">
        <a:xfrm>
          <a:off x="771525" y="16925925"/>
          <a:ext cx="8001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</xdr:row>
      <xdr:rowOff>447675</xdr:rowOff>
    </xdr:from>
    <xdr:to>
      <xdr:col>3</xdr:col>
      <xdr:colOff>733425</xdr:colOff>
      <xdr:row>25</xdr:row>
      <xdr:rowOff>990600</xdr:rowOff>
    </xdr:to>
    <xdr:pic>
      <xdr:nvPicPr>
        <xdr:cNvPr id="23572" name="Рисунок 22" descr="приемопередатчик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61975" y="10182225"/>
          <a:ext cx="1276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14</xdr:row>
      <xdr:rowOff>161925</xdr:rowOff>
    </xdr:from>
    <xdr:to>
      <xdr:col>3</xdr:col>
      <xdr:colOff>781050</xdr:colOff>
      <xdr:row>14</xdr:row>
      <xdr:rowOff>1304925</xdr:rowOff>
    </xdr:to>
    <xdr:pic>
      <xdr:nvPicPr>
        <xdr:cNvPr id="22" name="Рисунок 21" descr="mon1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81025" y="3724275"/>
          <a:ext cx="130492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16</xdr:row>
      <xdr:rowOff>276225</xdr:rowOff>
    </xdr:from>
    <xdr:to>
      <xdr:col>3</xdr:col>
      <xdr:colOff>819151</xdr:colOff>
      <xdr:row>16</xdr:row>
      <xdr:rowOff>1209676</xdr:rowOff>
    </xdr:to>
    <xdr:pic>
      <xdr:nvPicPr>
        <xdr:cNvPr id="23" name="Рисунок 22" descr="pul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52451" y="5229225"/>
          <a:ext cx="1371600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26</xdr:row>
      <xdr:rowOff>350912</xdr:rowOff>
    </xdr:from>
    <xdr:to>
      <xdr:col>3</xdr:col>
      <xdr:colOff>571500</xdr:colOff>
      <xdr:row>26</xdr:row>
      <xdr:rowOff>1276526</xdr:rowOff>
    </xdr:to>
    <xdr:pic>
      <xdr:nvPicPr>
        <xdr:cNvPr id="24" name="Рисунок 23" descr="Без имени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42950" y="14190737"/>
          <a:ext cx="933450" cy="92561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15</xdr:row>
      <xdr:rowOff>257175</xdr:rowOff>
    </xdr:from>
    <xdr:to>
      <xdr:col>3</xdr:col>
      <xdr:colOff>542925</xdr:colOff>
      <xdr:row>15</xdr:row>
      <xdr:rowOff>1228725</xdr:rowOff>
    </xdr:to>
    <xdr:pic>
      <xdr:nvPicPr>
        <xdr:cNvPr id="25" name="Рисунок 24" descr="IMG_884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04875" y="236677200"/>
          <a:ext cx="971550" cy="971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36</xdr:row>
      <xdr:rowOff>123825</xdr:rowOff>
    </xdr:from>
    <xdr:to>
      <xdr:col>3</xdr:col>
      <xdr:colOff>581025</xdr:colOff>
      <xdr:row>36</xdr:row>
      <xdr:rowOff>942975</xdr:rowOff>
    </xdr:to>
    <xdr:pic>
      <xdr:nvPicPr>
        <xdr:cNvPr id="3" name="Рисунок 155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10000"/>
        </a:blip>
        <a:srcRect l="11473" t="10049" r="2074" b="9547"/>
        <a:stretch>
          <a:fillRect/>
        </a:stretch>
      </xdr:blipFill>
      <xdr:spPr bwMode="auto">
        <a:xfrm>
          <a:off x="1076325" y="20364450"/>
          <a:ext cx="8382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418</xdr:row>
      <xdr:rowOff>28575</xdr:rowOff>
    </xdr:from>
    <xdr:to>
      <xdr:col>3</xdr:col>
      <xdr:colOff>438150</xdr:colOff>
      <xdr:row>419</xdr:row>
      <xdr:rowOff>19048</xdr:rowOff>
    </xdr:to>
    <xdr:pic>
      <xdr:nvPicPr>
        <xdr:cNvPr id="7" name="Рисунок 29" descr="FF028M-FF120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0226" b="9091"/>
        <a:stretch>
          <a:fillRect/>
        </a:stretch>
      </xdr:blipFill>
      <xdr:spPr bwMode="auto">
        <a:xfrm>
          <a:off x="1133475" y="203187300"/>
          <a:ext cx="6381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420</xdr:row>
      <xdr:rowOff>42333</xdr:rowOff>
    </xdr:from>
    <xdr:to>
      <xdr:col>3</xdr:col>
      <xdr:colOff>447675</xdr:colOff>
      <xdr:row>421</xdr:row>
      <xdr:rowOff>13160</xdr:rowOff>
    </xdr:to>
    <xdr:pic>
      <xdr:nvPicPr>
        <xdr:cNvPr id="8" name="Рисунок 30" descr="FF028M-FF120M.jpg"/>
        <xdr:cNvPicPr>
          <a:picLocks noChangeAspect="1"/>
        </xdr:cNvPicPr>
      </xdr:nvPicPr>
      <xdr:blipFill>
        <a:blip xmlns:r="http://schemas.openxmlformats.org/officeDocument/2006/relationships" r:embed="rId3"/>
        <a:srcRect t="10226" b="9091"/>
        <a:stretch>
          <a:fillRect/>
        </a:stretch>
      </xdr:blipFill>
      <xdr:spPr bwMode="auto">
        <a:xfrm>
          <a:off x="875242" y="252550083"/>
          <a:ext cx="736600" cy="595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422</xdr:row>
      <xdr:rowOff>38100</xdr:rowOff>
    </xdr:from>
    <xdr:to>
      <xdr:col>3</xdr:col>
      <xdr:colOff>409575</xdr:colOff>
      <xdr:row>423</xdr:row>
      <xdr:rowOff>19050</xdr:rowOff>
    </xdr:to>
    <xdr:pic>
      <xdr:nvPicPr>
        <xdr:cNvPr id="9" name="Рисунок 31" descr="FF028M-FF120M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0226" b="9091"/>
        <a:stretch>
          <a:fillRect/>
        </a:stretch>
      </xdr:blipFill>
      <xdr:spPr bwMode="auto">
        <a:xfrm>
          <a:off x="1085850" y="204863700"/>
          <a:ext cx="6572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424</xdr:row>
      <xdr:rowOff>133350</xdr:rowOff>
    </xdr:from>
    <xdr:to>
      <xdr:col>3</xdr:col>
      <xdr:colOff>430090</xdr:colOff>
      <xdr:row>424</xdr:row>
      <xdr:rowOff>695325</xdr:rowOff>
    </xdr:to>
    <xdr:pic>
      <xdr:nvPicPr>
        <xdr:cNvPr id="10" name="Рисунок 32" descr="FF028M-FF120M.jpg"/>
        <xdr:cNvPicPr>
          <a:picLocks noChangeAspect="1"/>
        </xdr:cNvPicPr>
      </xdr:nvPicPr>
      <xdr:blipFill>
        <a:blip xmlns:r="http://schemas.openxmlformats.org/officeDocument/2006/relationships" r:embed="rId5"/>
        <a:srcRect t="10226" b="9091"/>
        <a:stretch>
          <a:fillRect/>
        </a:stretch>
      </xdr:blipFill>
      <xdr:spPr bwMode="auto">
        <a:xfrm>
          <a:off x="1028700" y="205644750"/>
          <a:ext cx="73489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426</xdr:row>
      <xdr:rowOff>28575</xdr:rowOff>
    </xdr:from>
    <xdr:to>
      <xdr:col>3</xdr:col>
      <xdr:colOff>361950</xdr:colOff>
      <xdr:row>426</xdr:row>
      <xdr:rowOff>542925</xdr:rowOff>
    </xdr:to>
    <xdr:pic>
      <xdr:nvPicPr>
        <xdr:cNvPr id="11" name="Рисунок 34" descr="FF028M-FF120M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0226" b="9091"/>
        <a:stretch>
          <a:fillRect/>
        </a:stretch>
      </xdr:blipFill>
      <xdr:spPr bwMode="auto">
        <a:xfrm>
          <a:off x="1057275" y="206359125"/>
          <a:ext cx="6381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428</xdr:row>
      <xdr:rowOff>19050</xdr:rowOff>
    </xdr:from>
    <xdr:to>
      <xdr:col>3</xdr:col>
      <xdr:colOff>400050</xdr:colOff>
      <xdr:row>428</xdr:row>
      <xdr:rowOff>609600</xdr:rowOff>
    </xdr:to>
    <xdr:pic>
      <xdr:nvPicPr>
        <xdr:cNvPr id="12" name="Рисунок 37" descr="FF250M.jpg"/>
        <xdr:cNvPicPr>
          <a:picLocks noChangeAspect="1"/>
        </xdr:cNvPicPr>
      </xdr:nvPicPr>
      <xdr:blipFill>
        <a:blip xmlns:r="http://schemas.openxmlformats.org/officeDocument/2006/relationships" r:embed="rId7"/>
        <a:srcRect t="14127" b="3613"/>
        <a:stretch>
          <a:fillRect/>
        </a:stretch>
      </xdr:blipFill>
      <xdr:spPr bwMode="auto">
        <a:xfrm>
          <a:off x="1028700" y="207140175"/>
          <a:ext cx="704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431</xdr:row>
      <xdr:rowOff>76200</xdr:rowOff>
    </xdr:from>
    <xdr:to>
      <xdr:col>3</xdr:col>
      <xdr:colOff>400050</xdr:colOff>
      <xdr:row>431</xdr:row>
      <xdr:rowOff>762000</xdr:rowOff>
    </xdr:to>
    <xdr:pic>
      <xdr:nvPicPr>
        <xdr:cNvPr id="18" name="Рисунок 49" descr="VF2812M.jpg"/>
        <xdr:cNvPicPr>
          <a:picLocks noChangeAspect="1"/>
        </xdr:cNvPicPr>
      </xdr:nvPicPr>
      <xdr:blipFill>
        <a:blip xmlns:r="http://schemas.openxmlformats.org/officeDocument/2006/relationships" r:embed="rId8"/>
        <a:srcRect l="20602" t="13193" r="19940" b="9639"/>
        <a:stretch>
          <a:fillRect/>
        </a:stretch>
      </xdr:blipFill>
      <xdr:spPr bwMode="auto">
        <a:xfrm>
          <a:off x="1209675" y="214274400"/>
          <a:ext cx="523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457199</xdr:colOff>
      <xdr:row>433</xdr:row>
      <xdr:rowOff>57149</xdr:rowOff>
    </xdr:from>
    <xdr:to>
      <xdr:col>3</xdr:col>
      <xdr:colOff>591093</xdr:colOff>
      <xdr:row>433</xdr:row>
      <xdr:rowOff>942974</xdr:rowOff>
    </xdr:to>
    <xdr:pic>
      <xdr:nvPicPr>
        <xdr:cNvPr id="19" name="Рисунок 51" descr="VF3580M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6667"/>
        <a:stretch>
          <a:fillRect/>
        </a:stretch>
      </xdr:blipFill>
      <xdr:spPr bwMode="auto">
        <a:xfrm>
          <a:off x="1190624" y="215274524"/>
          <a:ext cx="733969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435</xdr:row>
      <xdr:rowOff>95250</xdr:rowOff>
    </xdr:from>
    <xdr:to>
      <xdr:col>3</xdr:col>
      <xdr:colOff>579521</xdr:colOff>
      <xdr:row>435</xdr:row>
      <xdr:rowOff>1009650</xdr:rowOff>
    </xdr:to>
    <xdr:pic>
      <xdr:nvPicPr>
        <xdr:cNvPr id="20" name="Рисунок 53" descr="VF3580M.jpg"/>
        <xdr:cNvPicPr>
          <a:picLocks noChangeAspect="1"/>
        </xdr:cNvPicPr>
      </xdr:nvPicPr>
      <xdr:blipFill>
        <a:blip xmlns:r="http://schemas.openxmlformats.org/officeDocument/2006/relationships" r:embed="rId10"/>
        <a:srcRect l="15385"/>
        <a:stretch>
          <a:fillRect/>
        </a:stretch>
      </xdr:blipFill>
      <xdr:spPr bwMode="auto">
        <a:xfrm>
          <a:off x="1143000" y="216503250"/>
          <a:ext cx="770021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339726</xdr:colOff>
      <xdr:row>462</xdr:row>
      <xdr:rowOff>112184</xdr:rowOff>
    </xdr:from>
    <xdr:to>
      <xdr:col>3</xdr:col>
      <xdr:colOff>790142</xdr:colOff>
      <xdr:row>462</xdr:row>
      <xdr:rowOff>529167</xdr:rowOff>
    </xdr:to>
    <xdr:pic>
      <xdr:nvPicPr>
        <xdr:cNvPr id="25" name="Рисунок 50" descr="BNC под винт прямой собр..jpg"/>
        <xdr:cNvPicPr>
          <a:picLocks noChangeAspect="1"/>
        </xdr:cNvPicPr>
      </xdr:nvPicPr>
      <xdr:blipFill>
        <a:blip xmlns:r="http://schemas.openxmlformats.org/officeDocument/2006/relationships" r:embed="rId11"/>
        <a:srcRect l="22069" t="40063" r="23448" b="39030"/>
        <a:stretch>
          <a:fillRect/>
        </a:stretch>
      </xdr:blipFill>
      <xdr:spPr bwMode="auto">
        <a:xfrm>
          <a:off x="900643" y="327772184"/>
          <a:ext cx="1053666" cy="416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464</xdr:row>
      <xdr:rowOff>38100</xdr:rowOff>
    </xdr:from>
    <xdr:to>
      <xdr:col>3</xdr:col>
      <xdr:colOff>285750</xdr:colOff>
      <xdr:row>464</xdr:row>
      <xdr:rowOff>590550</xdr:rowOff>
    </xdr:to>
    <xdr:pic>
      <xdr:nvPicPr>
        <xdr:cNvPr id="26" name="Рисунок 54" descr="BNC под винт угловой в собр..jpg"/>
        <xdr:cNvPicPr>
          <a:picLocks noChangeAspect="1"/>
        </xdr:cNvPicPr>
      </xdr:nvPicPr>
      <xdr:blipFill>
        <a:blip xmlns:r="http://schemas.openxmlformats.org/officeDocument/2006/relationships" r:embed="rId12">
          <a:lum contrast="30000"/>
        </a:blip>
        <a:srcRect l="35783" t="30360" r="25362" b="32591"/>
        <a:stretch>
          <a:fillRect/>
        </a:stretch>
      </xdr:blipFill>
      <xdr:spPr bwMode="auto">
        <a:xfrm>
          <a:off x="1114425" y="17300257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476</xdr:row>
      <xdr:rowOff>57150</xdr:rowOff>
    </xdr:from>
    <xdr:to>
      <xdr:col>3</xdr:col>
      <xdr:colOff>419100</xdr:colOff>
      <xdr:row>477</xdr:row>
      <xdr:rowOff>57150</xdr:rowOff>
    </xdr:to>
    <xdr:pic>
      <xdr:nvPicPr>
        <xdr:cNvPr id="27" name="Рисунок 61" descr="разъем питания ПАПА.jpg"/>
        <xdr:cNvPicPr>
          <a:picLocks noChangeAspect="1"/>
        </xdr:cNvPicPr>
      </xdr:nvPicPr>
      <xdr:blipFill>
        <a:blip xmlns:r="http://schemas.openxmlformats.org/officeDocument/2006/relationships" r:embed="rId13"/>
        <a:srcRect l="24300" t="38078" r="28036" b="38843"/>
        <a:stretch>
          <a:fillRect/>
        </a:stretch>
      </xdr:blipFill>
      <xdr:spPr bwMode="auto">
        <a:xfrm>
          <a:off x="1095375" y="177498375"/>
          <a:ext cx="723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478</xdr:row>
      <xdr:rowOff>38100</xdr:rowOff>
    </xdr:from>
    <xdr:to>
      <xdr:col>3</xdr:col>
      <xdr:colOff>381000</xdr:colOff>
      <xdr:row>479</xdr:row>
      <xdr:rowOff>19050</xdr:rowOff>
    </xdr:to>
    <xdr:pic>
      <xdr:nvPicPr>
        <xdr:cNvPr id="28" name="Рисунок 63" descr="штекер RCA-01.jpg"/>
        <xdr:cNvPicPr>
          <a:picLocks noChangeAspect="1"/>
        </xdr:cNvPicPr>
      </xdr:nvPicPr>
      <xdr:blipFill>
        <a:blip xmlns:r="http://schemas.openxmlformats.org/officeDocument/2006/relationships" r:embed="rId14"/>
        <a:srcRect l="19157" t="34157" r="25723" b="34216"/>
        <a:stretch>
          <a:fillRect/>
        </a:stretch>
      </xdr:blipFill>
      <xdr:spPr bwMode="auto">
        <a:xfrm>
          <a:off x="1104900" y="178022250"/>
          <a:ext cx="6762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460</xdr:row>
      <xdr:rowOff>19050</xdr:rowOff>
    </xdr:from>
    <xdr:to>
      <xdr:col>3</xdr:col>
      <xdr:colOff>390525</xdr:colOff>
      <xdr:row>460</xdr:row>
      <xdr:rowOff>600075</xdr:rowOff>
    </xdr:to>
    <xdr:pic>
      <xdr:nvPicPr>
        <xdr:cNvPr id="29" name="Рисунок 48" descr="джек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5230" b="16092"/>
        <a:stretch>
          <a:fillRect/>
        </a:stretch>
      </xdr:blipFill>
      <xdr:spPr bwMode="auto">
        <a:xfrm>
          <a:off x="1047750" y="171535725"/>
          <a:ext cx="7429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141816</xdr:colOff>
      <xdr:row>230</xdr:row>
      <xdr:rowOff>446087</xdr:rowOff>
    </xdr:from>
    <xdr:to>
      <xdr:col>19</xdr:col>
      <xdr:colOff>465151</xdr:colOff>
      <xdr:row>231</xdr:row>
      <xdr:rowOff>556948</xdr:rowOff>
    </xdr:to>
    <xdr:pic>
      <xdr:nvPicPr>
        <xdr:cNvPr id="30" name="Рисунок 55" descr="5 лет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048066" y="162323462"/>
          <a:ext cx="930553" cy="932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456</xdr:row>
      <xdr:rowOff>361950</xdr:rowOff>
    </xdr:from>
    <xdr:to>
      <xdr:col>3</xdr:col>
      <xdr:colOff>685800</xdr:colOff>
      <xdr:row>456</xdr:row>
      <xdr:rowOff>895350</xdr:rowOff>
    </xdr:to>
    <xdr:pic>
      <xdr:nvPicPr>
        <xdr:cNvPr id="43" name="Рисунок 122" descr="приемопередатчик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809625" y="170059350"/>
          <a:ext cx="1276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474</xdr:row>
      <xdr:rowOff>19050</xdr:rowOff>
    </xdr:from>
    <xdr:to>
      <xdr:col>3</xdr:col>
      <xdr:colOff>400050</xdr:colOff>
      <xdr:row>474</xdr:row>
      <xdr:rowOff>314325</xdr:rowOff>
    </xdr:to>
    <xdr:pic>
      <xdr:nvPicPr>
        <xdr:cNvPr id="44" name="Рисунок 84" descr="F-разъем на RG-6.jpg"/>
        <xdr:cNvPicPr>
          <a:picLocks noChangeAspect="1"/>
        </xdr:cNvPicPr>
      </xdr:nvPicPr>
      <xdr:blipFill>
        <a:blip xmlns:r="http://schemas.openxmlformats.org/officeDocument/2006/relationships" r:embed="rId18"/>
        <a:srcRect t="34756" b="36082"/>
        <a:stretch>
          <a:fillRect/>
        </a:stretch>
      </xdr:blipFill>
      <xdr:spPr bwMode="auto">
        <a:xfrm>
          <a:off x="1114425" y="176879250"/>
          <a:ext cx="685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472</xdr:row>
      <xdr:rowOff>57150</xdr:rowOff>
    </xdr:from>
    <xdr:to>
      <xdr:col>3</xdr:col>
      <xdr:colOff>457200</xdr:colOff>
      <xdr:row>472</xdr:row>
      <xdr:rowOff>466725</xdr:rowOff>
    </xdr:to>
    <xdr:pic>
      <xdr:nvPicPr>
        <xdr:cNvPr id="45" name="Рисунок 94" descr="переход штекер BNC-гнездо F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71575" y="176222025"/>
          <a:ext cx="685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104775</xdr:colOff>
      <xdr:row>36</xdr:row>
      <xdr:rowOff>133350</xdr:rowOff>
    </xdr:from>
    <xdr:to>
      <xdr:col>15</xdr:col>
      <xdr:colOff>209549</xdr:colOff>
      <xdr:row>36</xdr:row>
      <xdr:rowOff>885825</xdr:rowOff>
    </xdr:to>
    <xdr:pic>
      <xdr:nvPicPr>
        <xdr:cNvPr id="46" name="Рисунок 130" descr="хит продаж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096250" y="14763750"/>
          <a:ext cx="714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303742</xdr:colOff>
      <xdr:row>52</xdr:row>
      <xdr:rowOff>294216</xdr:rowOff>
    </xdr:from>
    <xdr:to>
      <xdr:col>15</xdr:col>
      <xdr:colOff>220133</xdr:colOff>
      <xdr:row>52</xdr:row>
      <xdr:rowOff>846666</xdr:rowOff>
    </xdr:to>
    <xdr:pic>
      <xdr:nvPicPr>
        <xdr:cNvPr id="47" name="Рисунок 131" descr="хит продаж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532409" y="31684383"/>
          <a:ext cx="5302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387</xdr:row>
      <xdr:rowOff>0</xdr:rowOff>
    </xdr:from>
    <xdr:to>
      <xdr:col>3</xdr:col>
      <xdr:colOff>695325</xdr:colOff>
      <xdr:row>387</xdr:row>
      <xdr:rowOff>666750</xdr:rowOff>
    </xdr:to>
    <xdr:pic>
      <xdr:nvPicPr>
        <xdr:cNvPr id="49" name="Рисунок 109" descr="Lock014.jp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contrast="10000"/>
        </a:blip>
        <a:srcRect t="19096" b="21529"/>
        <a:stretch>
          <a:fillRect/>
        </a:stretch>
      </xdr:blipFill>
      <xdr:spPr bwMode="auto">
        <a:xfrm>
          <a:off x="1019175" y="115662075"/>
          <a:ext cx="1076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389</xdr:row>
      <xdr:rowOff>97971</xdr:rowOff>
    </xdr:from>
    <xdr:to>
      <xdr:col>3</xdr:col>
      <xdr:colOff>857250</xdr:colOff>
      <xdr:row>389</xdr:row>
      <xdr:rowOff>1009650</xdr:rowOff>
    </xdr:to>
    <xdr:pic>
      <xdr:nvPicPr>
        <xdr:cNvPr id="50" name="Рисунок 133" descr="Lock067.jpg"/>
        <xdr:cNvPicPr>
          <a:picLocks noChangeAspect="1"/>
        </xdr:cNvPicPr>
      </xdr:nvPicPr>
      <xdr:blipFill>
        <a:blip xmlns:r="http://schemas.openxmlformats.org/officeDocument/2006/relationships" r:embed="rId23"/>
        <a:srcRect t="18056" b="12846"/>
        <a:stretch>
          <a:fillRect/>
        </a:stretch>
      </xdr:blipFill>
      <xdr:spPr bwMode="auto">
        <a:xfrm>
          <a:off x="914400" y="173233896"/>
          <a:ext cx="1276350" cy="911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398</xdr:row>
      <xdr:rowOff>19050</xdr:rowOff>
    </xdr:from>
    <xdr:to>
      <xdr:col>3</xdr:col>
      <xdr:colOff>485775</xdr:colOff>
      <xdr:row>398</xdr:row>
      <xdr:rowOff>752475</xdr:rowOff>
    </xdr:to>
    <xdr:pic>
      <xdr:nvPicPr>
        <xdr:cNvPr id="51" name="Рисунок 140" descr="кнопка врезная.jpg"/>
        <xdr:cNvPicPr>
          <a:picLocks noChangeAspect="1"/>
        </xdr:cNvPicPr>
      </xdr:nvPicPr>
      <xdr:blipFill>
        <a:blip xmlns:r="http://schemas.openxmlformats.org/officeDocument/2006/relationships" r:embed="rId24"/>
        <a:srcRect t="9407" b="9454"/>
        <a:stretch>
          <a:fillRect/>
        </a:stretch>
      </xdr:blipFill>
      <xdr:spPr bwMode="auto">
        <a:xfrm>
          <a:off x="952500" y="120653175"/>
          <a:ext cx="933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400</xdr:row>
      <xdr:rowOff>38100</xdr:rowOff>
    </xdr:from>
    <xdr:to>
      <xdr:col>3</xdr:col>
      <xdr:colOff>447675</xdr:colOff>
      <xdr:row>400</xdr:row>
      <xdr:rowOff>695325</xdr:rowOff>
    </xdr:to>
    <xdr:pic>
      <xdr:nvPicPr>
        <xdr:cNvPr id="52" name="Рисунок 142" descr="кнопка для прайса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085850" y="121758075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441</xdr:row>
      <xdr:rowOff>180975</xdr:rowOff>
    </xdr:from>
    <xdr:to>
      <xdr:col>3</xdr:col>
      <xdr:colOff>457200</xdr:colOff>
      <xdr:row>442</xdr:row>
      <xdr:rowOff>542923</xdr:rowOff>
    </xdr:to>
    <xdr:pic>
      <xdr:nvPicPr>
        <xdr:cNvPr id="53" name="Рисунок 143" descr="kron0450.jpg"/>
        <xdr:cNvPicPr>
          <a:picLocks noChangeAspect="1"/>
        </xdr:cNvPicPr>
      </xdr:nvPicPr>
      <xdr:blipFill>
        <a:blip xmlns:r="http://schemas.openxmlformats.org/officeDocument/2006/relationships" r:embed="rId26"/>
        <a:srcRect t="7207" b="6306"/>
        <a:stretch>
          <a:fillRect/>
        </a:stretch>
      </xdr:blipFill>
      <xdr:spPr bwMode="auto">
        <a:xfrm>
          <a:off x="1057275" y="154171650"/>
          <a:ext cx="8001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24342</xdr:colOff>
      <xdr:row>29</xdr:row>
      <xdr:rowOff>296333</xdr:rowOff>
    </xdr:from>
    <xdr:to>
      <xdr:col>2</xdr:col>
      <xdr:colOff>127508</xdr:colOff>
      <xdr:row>29</xdr:row>
      <xdr:rowOff>801158</xdr:rowOff>
    </xdr:to>
    <xdr:pic>
      <xdr:nvPicPr>
        <xdr:cNvPr id="55" name="Рисунок 135" descr="700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14842" y="12805833"/>
          <a:ext cx="474641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296637</xdr:colOff>
      <xdr:row>18</xdr:row>
      <xdr:rowOff>144992</xdr:rowOff>
    </xdr:from>
    <xdr:to>
      <xdr:col>15</xdr:col>
      <xdr:colOff>311150</xdr:colOff>
      <xdr:row>18</xdr:row>
      <xdr:rowOff>804334</xdr:rowOff>
    </xdr:to>
    <xdr:pic>
      <xdr:nvPicPr>
        <xdr:cNvPr id="57" name="Рисунок 125" descr="хит продаж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304" y="3478742"/>
          <a:ext cx="628347" cy="65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407460</xdr:colOff>
      <xdr:row>225</xdr:row>
      <xdr:rowOff>82551</xdr:rowOff>
    </xdr:from>
    <xdr:to>
      <xdr:col>3</xdr:col>
      <xdr:colOff>657012</xdr:colOff>
      <xdr:row>226</xdr:row>
      <xdr:rowOff>0</xdr:rowOff>
    </xdr:to>
    <xdr:pic>
      <xdr:nvPicPr>
        <xdr:cNvPr id="61" name="Рисунок 153" descr="IRwhite в прайс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889" b="15279"/>
        <a:stretch>
          <a:fillRect/>
        </a:stretch>
      </xdr:blipFill>
      <xdr:spPr bwMode="auto">
        <a:xfrm>
          <a:off x="968377" y="170093218"/>
          <a:ext cx="852802" cy="605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325969</xdr:colOff>
      <xdr:row>466</xdr:row>
      <xdr:rowOff>40218</xdr:rowOff>
    </xdr:from>
    <xdr:to>
      <xdr:col>3</xdr:col>
      <xdr:colOff>530866</xdr:colOff>
      <xdr:row>467</xdr:row>
      <xdr:rowOff>42333</xdr:rowOff>
    </xdr:to>
    <xdr:pic>
      <xdr:nvPicPr>
        <xdr:cNvPr id="63" name="Рисунок 162" descr="03_80x60_sm.jpg"/>
        <xdr:cNvPicPr>
          <a:picLocks noChangeAspect="1"/>
        </xdr:cNvPicPr>
      </xdr:nvPicPr>
      <xdr:blipFill>
        <a:blip xmlns:r="http://schemas.openxmlformats.org/officeDocument/2006/relationships" r:embed="rId30"/>
        <a:srcRect t="15384" b="11111"/>
        <a:stretch>
          <a:fillRect/>
        </a:stretch>
      </xdr:blipFill>
      <xdr:spPr bwMode="auto">
        <a:xfrm>
          <a:off x="886886" y="329700468"/>
          <a:ext cx="808147" cy="478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430741</xdr:colOff>
      <xdr:row>458</xdr:row>
      <xdr:rowOff>124883</xdr:rowOff>
    </xdr:from>
    <xdr:to>
      <xdr:col>3</xdr:col>
      <xdr:colOff>603250</xdr:colOff>
      <xdr:row>458</xdr:row>
      <xdr:rowOff>638953</xdr:rowOff>
    </xdr:to>
    <xdr:pic>
      <xdr:nvPicPr>
        <xdr:cNvPr id="64" name="Рисунок 163" descr="spring_connect в прайс.JPG"/>
        <xdr:cNvPicPr>
          <a:picLocks noChangeAspect="1"/>
        </xdr:cNvPicPr>
      </xdr:nvPicPr>
      <xdr:blipFill>
        <a:blip xmlns:r="http://schemas.openxmlformats.org/officeDocument/2006/relationships" r:embed="rId31">
          <a:lum contrast="10000"/>
        </a:blip>
        <a:srcRect t="17030" b="15649"/>
        <a:stretch>
          <a:fillRect/>
        </a:stretch>
      </xdr:blipFill>
      <xdr:spPr bwMode="auto">
        <a:xfrm>
          <a:off x="991658" y="326070383"/>
          <a:ext cx="775759" cy="514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30692</xdr:colOff>
      <xdr:row>387</xdr:row>
      <xdr:rowOff>352424</xdr:rowOff>
    </xdr:from>
    <xdr:to>
      <xdr:col>2</xdr:col>
      <xdr:colOff>76809</xdr:colOff>
      <xdr:row>387</xdr:row>
      <xdr:rowOff>783166</xdr:rowOff>
    </xdr:to>
    <xdr:pic>
      <xdr:nvPicPr>
        <xdr:cNvPr id="65" name="Рисунок 166" descr="хит продаж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1192" y="218093924"/>
          <a:ext cx="416534" cy="430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389</xdr:row>
      <xdr:rowOff>400050</xdr:rowOff>
    </xdr:from>
    <xdr:to>
      <xdr:col>2</xdr:col>
      <xdr:colOff>238125</xdr:colOff>
      <xdr:row>389</xdr:row>
      <xdr:rowOff>1009650</xdr:rowOff>
    </xdr:to>
    <xdr:pic>
      <xdr:nvPicPr>
        <xdr:cNvPr id="66" name="Рисунок 168" descr="хит продаж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19075" y="117252750"/>
          <a:ext cx="581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21</xdr:col>
      <xdr:colOff>138642</xdr:colOff>
      <xdr:row>6</xdr:row>
      <xdr:rowOff>21167</xdr:rowOff>
    </xdr:from>
    <xdr:ext cx="194454" cy="283457"/>
    <xdr:sp macro="" textlink="">
      <xdr:nvSpPr>
        <xdr:cNvPr id="67" name="TextBox 66"/>
        <xdr:cNvSpPr txBox="1"/>
      </xdr:nvSpPr>
      <xdr:spPr>
        <a:xfrm>
          <a:off x="11787717" y="716492"/>
          <a:ext cx="194454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161925</xdr:colOff>
      <xdr:row>230</xdr:row>
      <xdr:rowOff>66675</xdr:rowOff>
    </xdr:from>
    <xdr:to>
      <xdr:col>3</xdr:col>
      <xdr:colOff>552450</xdr:colOff>
      <xdr:row>231</xdr:row>
      <xdr:rowOff>247651</xdr:rowOff>
    </xdr:to>
    <xdr:pic>
      <xdr:nvPicPr>
        <xdr:cNvPr id="68" name="Рисунок 146" descr="HIQ_6808D_4fcc954373099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962025" y="79086075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469899</xdr:colOff>
      <xdr:row>468</xdr:row>
      <xdr:rowOff>56091</xdr:rowOff>
    </xdr:from>
    <xdr:to>
      <xdr:col>3</xdr:col>
      <xdr:colOff>444500</xdr:colOff>
      <xdr:row>469</xdr:row>
      <xdr:rowOff>56428</xdr:rowOff>
    </xdr:to>
    <xdr:pic>
      <xdr:nvPicPr>
        <xdr:cNvPr id="69" name="Рисунок 148" descr="img_mx00000249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30816" y="330436008"/>
          <a:ext cx="577851" cy="497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470</xdr:row>
      <xdr:rowOff>66675</xdr:rowOff>
    </xdr:from>
    <xdr:to>
      <xdr:col>3</xdr:col>
      <xdr:colOff>485775</xdr:colOff>
      <xdr:row>470</xdr:row>
      <xdr:rowOff>542925</xdr:rowOff>
    </xdr:to>
    <xdr:pic>
      <xdr:nvPicPr>
        <xdr:cNvPr id="70" name="Рисунок 151" descr="переход штекер BNC-гнездо RCA PROCONNECT.jpg"/>
        <xdr:cNvPicPr>
          <a:picLocks noChangeAspect="1"/>
        </xdr:cNvPicPr>
      </xdr:nvPicPr>
      <xdr:blipFill>
        <a:blip xmlns:r="http://schemas.openxmlformats.org/officeDocument/2006/relationships" r:embed="rId36"/>
        <a:srcRect l="12550" t="29115" r="15663" b="27509"/>
        <a:stretch>
          <a:fillRect/>
        </a:stretch>
      </xdr:blipFill>
      <xdr:spPr bwMode="auto">
        <a:xfrm>
          <a:off x="1076325" y="175374300"/>
          <a:ext cx="8096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62</xdr:row>
      <xdr:rowOff>800100</xdr:rowOff>
    </xdr:from>
    <xdr:to>
      <xdr:col>2</xdr:col>
      <xdr:colOff>180975</xdr:colOff>
      <xdr:row>63</xdr:row>
      <xdr:rowOff>238125</xdr:rowOff>
    </xdr:to>
    <xdr:pic>
      <xdr:nvPicPr>
        <xdr:cNvPr id="81" name="Рисунок 108" descr="700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09550" y="42452925"/>
          <a:ext cx="5334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69</xdr:row>
      <xdr:rowOff>85725</xdr:rowOff>
    </xdr:from>
    <xdr:to>
      <xdr:col>2</xdr:col>
      <xdr:colOff>523875</xdr:colOff>
      <xdr:row>69</xdr:row>
      <xdr:rowOff>638175</xdr:rowOff>
    </xdr:to>
    <xdr:pic>
      <xdr:nvPicPr>
        <xdr:cNvPr id="83" name="Рисунок 114" descr="700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85800" y="36776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390</xdr:row>
      <xdr:rowOff>885825</xdr:rowOff>
    </xdr:from>
    <xdr:to>
      <xdr:col>2</xdr:col>
      <xdr:colOff>257175</xdr:colOff>
      <xdr:row>391</xdr:row>
      <xdr:rowOff>28575</xdr:rowOff>
    </xdr:to>
    <xdr:pic>
      <xdr:nvPicPr>
        <xdr:cNvPr id="93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3350" y="175136175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551094</xdr:colOff>
      <xdr:row>78</xdr:row>
      <xdr:rowOff>24717</xdr:rowOff>
    </xdr:from>
    <xdr:to>
      <xdr:col>3</xdr:col>
      <xdr:colOff>867833</xdr:colOff>
      <xdr:row>78</xdr:row>
      <xdr:rowOff>308461</xdr:rowOff>
    </xdr:to>
    <xdr:pic>
      <xdr:nvPicPr>
        <xdr:cNvPr id="102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15261" y="45829384"/>
          <a:ext cx="316739" cy="283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216</xdr:row>
      <xdr:rowOff>247650</xdr:rowOff>
    </xdr:from>
    <xdr:to>
      <xdr:col>3</xdr:col>
      <xdr:colOff>561975</xdr:colOff>
      <xdr:row>216</xdr:row>
      <xdr:rowOff>1162050</xdr:rowOff>
    </xdr:to>
    <xdr:pic>
      <xdr:nvPicPr>
        <xdr:cNvPr id="104" name="Рисунок 202" descr="4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19175" y="677322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217</xdr:row>
      <xdr:rowOff>219075</xdr:rowOff>
    </xdr:from>
    <xdr:to>
      <xdr:col>3</xdr:col>
      <xdr:colOff>619125</xdr:colOff>
      <xdr:row>217</xdr:row>
      <xdr:rowOff>1266825</xdr:rowOff>
    </xdr:to>
    <xdr:pic>
      <xdr:nvPicPr>
        <xdr:cNvPr id="105" name="Рисунок 203" descr="4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981075" y="68913375"/>
          <a:ext cx="1038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219</xdr:row>
      <xdr:rowOff>257175</xdr:rowOff>
    </xdr:from>
    <xdr:to>
      <xdr:col>3</xdr:col>
      <xdr:colOff>619125</xdr:colOff>
      <xdr:row>219</xdr:row>
      <xdr:rowOff>1371600</xdr:rowOff>
    </xdr:to>
    <xdr:pic>
      <xdr:nvPicPr>
        <xdr:cNvPr id="106" name="Рисунок 204" descr="3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85825" y="118005225"/>
          <a:ext cx="10668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222</xdr:row>
      <xdr:rowOff>247650</xdr:rowOff>
    </xdr:from>
    <xdr:to>
      <xdr:col>3</xdr:col>
      <xdr:colOff>666750</xdr:colOff>
      <xdr:row>222</xdr:row>
      <xdr:rowOff>1257300</xdr:rowOff>
    </xdr:to>
    <xdr:pic>
      <xdr:nvPicPr>
        <xdr:cNvPr id="107" name="Рисунок 205" descr="4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885825" y="71713725"/>
          <a:ext cx="11811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446</xdr:row>
      <xdr:rowOff>190500</xdr:rowOff>
    </xdr:from>
    <xdr:to>
      <xdr:col>3</xdr:col>
      <xdr:colOff>666750</xdr:colOff>
      <xdr:row>446</xdr:row>
      <xdr:rowOff>1114425</xdr:rowOff>
    </xdr:to>
    <xdr:pic>
      <xdr:nvPicPr>
        <xdr:cNvPr id="112" name="Рисунок 127" descr="5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095375" y="243868575"/>
          <a:ext cx="9048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447</xdr:row>
      <xdr:rowOff>209550</xdr:rowOff>
    </xdr:from>
    <xdr:to>
      <xdr:col>3</xdr:col>
      <xdr:colOff>723900</xdr:colOff>
      <xdr:row>448</xdr:row>
      <xdr:rowOff>4236</xdr:rowOff>
    </xdr:to>
    <xdr:pic>
      <xdr:nvPicPr>
        <xdr:cNvPr id="113" name="Рисунок 161" descr="5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952500" y="245040150"/>
          <a:ext cx="11049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448</xdr:row>
      <xdr:rowOff>190500</xdr:rowOff>
    </xdr:from>
    <xdr:to>
      <xdr:col>3</xdr:col>
      <xdr:colOff>657225</xdr:colOff>
      <xdr:row>448</xdr:row>
      <xdr:rowOff>1095375</xdr:rowOff>
    </xdr:to>
    <xdr:pic>
      <xdr:nvPicPr>
        <xdr:cNvPr id="114" name="Рисунок 165" descr="5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28700" y="162296475"/>
          <a:ext cx="1028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449</xdr:row>
      <xdr:rowOff>190500</xdr:rowOff>
    </xdr:from>
    <xdr:to>
      <xdr:col>3</xdr:col>
      <xdr:colOff>647700</xdr:colOff>
      <xdr:row>449</xdr:row>
      <xdr:rowOff>1162050</xdr:rowOff>
    </xdr:to>
    <xdr:pic>
      <xdr:nvPicPr>
        <xdr:cNvPr id="115" name="Рисунок 170" descr="7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990600" y="163429950"/>
          <a:ext cx="1057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450</xdr:row>
      <xdr:rowOff>180975</xdr:rowOff>
    </xdr:from>
    <xdr:to>
      <xdr:col>3</xdr:col>
      <xdr:colOff>638175</xdr:colOff>
      <xdr:row>450</xdr:row>
      <xdr:rowOff>1095375</xdr:rowOff>
    </xdr:to>
    <xdr:pic>
      <xdr:nvPicPr>
        <xdr:cNvPr id="116" name="Рисунок 171" descr="7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000125" y="164611050"/>
          <a:ext cx="1038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452</xdr:row>
      <xdr:rowOff>180975</xdr:rowOff>
    </xdr:from>
    <xdr:to>
      <xdr:col>3</xdr:col>
      <xdr:colOff>762000</xdr:colOff>
      <xdr:row>452</xdr:row>
      <xdr:rowOff>1162050</xdr:rowOff>
    </xdr:to>
    <xdr:pic>
      <xdr:nvPicPr>
        <xdr:cNvPr id="117" name="Рисунок 173" descr="1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838200" y="165773100"/>
          <a:ext cx="13239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453</xdr:row>
      <xdr:rowOff>180975</xdr:rowOff>
    </xdr:from>
    <xdr:to>
      <xdr:col>3</xdr:col>
      <xdr:colOff>600075</xdr:colOff>
      <xdr:row>453</xdr:row>
      <xdr:rowOff>1095375</xdr:rowOff>
    </xdr:to>
    <xdr:pic>
      <xdr:nvPicPr>
        <xdr:cNvPr id="118" name="Рисунок 180" descr="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00125" y="166954200"/>
          <a:ext cx="1000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165</xdr:row>
      <xdr:rowOff>152399</xdr:rowOff>
    </xdr:from>
    <xdr:to>
      <xdr:col>3</xdr:col>
      <xdr:colOff>571500</xdr:colOff>
      <xdr:row>165</xdr:row>
      <xdr:rowOff>885824</xdr:rowOff>
    </xdr:to>
    <xdr:pic>
      <xdr:nvPicPr>
        <xdr:cNvPr id="125" name="Рисунок 218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085850" y="90173174"/>
          <a:ext cx="819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139</xdr:row>
      <xdr:rowOff>123825</xdr:rowOff>
    </xdr:from>
    <xdr:to>
      <xdr:col>3</xdr:col>
      <xdr:colOff>647700</xdr:colOff>
      <xdr:row>139</xdr:row>
      <xdr:rowOff>1190625</xdr:rowOff>
    </xdr:to>
    <xdr:pic>
      <xdr:nvPicPr>
        <xdr:cNvPr id="126" name="Рисунок 219" descr="1-big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90600" y="71485125"/>
          <a:ext cx="990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341</xdr:row>
      <xdr:rowOff>0</xdr:rowOff>
    </xdr:from>
    <xdr:to>
      <xdr:col>3</xdr:col>
      <xdr:colOff>381000</xdr:colOff>
      <xdr:row>341</xdr:row>
      <xdr:rowOff>2117</xdr:rowOff>
    </xdr:to>
    <xdr:pic>
      <xdr:nvPicPr>
        <xdr:cNvPr id="129" name="Рисунок 21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51">
          <a:lum contrast="10000"/>
        </a:blip>
        <a:srcRect l="4465" t="34666" b="28999"/>
        <a:stretch>
          <a:fillRect/>
        </a:stretch>
      </xdr:blipFill>
      <xdr:spPr bwMode="auto">
        <a:xfrm>
          <a:off x="895350" y="90773250"/>
          <a:ext cx="885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138643</xdr:colOff>
      <xdr:row>414</xdr:row>
      <xdr:rowOff>247649</xdr:rowOff>
    </xdr:from>
    <xdr:to>
      <xdr:col>3</xdr:col>
      <xdr:colOff>889000</xdr:colOff>
      <xdr:row>414</xdr:row>
      <xdr:rowOff>937685</xdr:rowOff>
    </xdr:to>
    <xdr:pic>
      <xdr:nvPicPr>
        <xdr:cNvPr id="137" name="Рисунок 188" descr="0250-2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699560" y="284780566"/>
          <a:ext cx="1353607" cy="690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416</xdr:row>
      <xdr:rowOff>114300</xdr:rowOff>
    </xdr:from>
    <xdr:to>
      <xdr:col>3</xdr:col>
      <xdr:colOff>790575</xdr:colOff>
      <xdr:row>416</xdr:row>
      <xdr:rowOff>828675</xdr:rowOff>
    </xdr:to>
    <xdr:pic>
      <xdr:nvPicPr>
        <xdr:cNvPr id="138" name="Рисунок 189" descr="1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819150" y="128787525"/>
          <a:ext cx="1371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223307</xdr:colOff>
      <xdr:row>223</xdr:row>
      <xdr:rowOff>207433</xdr:rowOff>
    </xdr:from>
    <xdr:to>
      <xdr:col>3</xdr:col>
      <xdr:colOff>603250</xdr:colOff>
      <xdr:row>223</xdr:row>
      <xdr:rowOff>1129176</xdr:rowOff>
    </xdr:to>
    <xdr:pic>
      <xdr:nvPicPr>
        <xdr:cNvPr id="144" name="Рисунок 159" descr="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3557" y="141166850"/>
          <a:ext cx="983193" cy="921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266701</xdr:colOff>
      <xdr:row>123</xdr:row>
      <xdr:rowOff>214673</xdr:rowOff>
    </xdr:from>
    <xdr:to>
      <xdr:col>3</xdr:col>
      <xdr:colOff>800100</xdr:colOff>
      <xdr:row>123</xdr:row>
      <xdr:rowOff>952500</xdr:rowOff>
    </xdr:to>
    <xdr:pic>
      <xdr:nvPicPr>
        <xdr:cNvPr id="145" name="Рисунок 144" descr="spl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000126" y="64136948"/>
          <a:ext cx="1133474" cy="737827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168</xdr:row>
      <xdr:rowOff>76200</xdr:rowOff>
    </xdr:from>
    <xdr:to>
      <xdr:col>3</xdr:col>
      <xdr:colOff>638175</xdr:colOff>
      <xdr:row>168</xdr:row>
      <xdr:rowOff>1152525</xdr:rowOff>
    </xdr:to>
    <xdr:pic>
      <xdr:nvPicPr>
        <xdr:cNvPr id="146" name="Рисунок 145" descr="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00125" y="51958875"/>
          <a:ext cx="10382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156</xdr:row>
      <xdr:rowOff>600075</xdr:rowOff>
    </xdr:from>
    <xdr:to>
      <xdr:col>2</xdr:col>
      <xdr:colOff>553037</xdr:colOff>
      <xdr:row>156</xdr:row>
      <xdr:rowOff>1085850</xdr:rowOff>
    </xdr:to>
    <xdr:pic>
      <xdr:nvPicPr>
        <xdr:cNvPr id="147" name="Рисунок 12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90551" y="102374700"/>
          <a:ext cx="553036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47626</xdr:colOff>
      <xdr:row>391</xdr:row>
      <xdr:rowOff>314326</xdr:rowOff>
    </xdr:from>
    <xdr:to>
      <xdr:col>3</xdr:col>
      <xdr:colOff>809625</xdr:colOff>
      <xdr:row>391</xdr:row>
      <xdr:rowOff>1019176</xdr:rowOff>
    </xdr:to>
    <xdr:pic>
      <xdr:nvPicPr>
        <xdr:cNvPr id="149" name="Рисунок 148" descr="\\192.168.0.21\exchange_2\Дробышева А\Замки\lock-280\1.jpg"/>
        <xdr:cNvPicPr/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847726" y="118281451"/>
          <a:ext cx="1362074" cy="7048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85725</xdr:colOff>
      <xdr:row>394</xdr:row>
      <xdr:rowOff>180975</xdr:rowOff>
    </xdr:from>
    <xdr:to>
      <xdr:col>3</xdr:col>
      <xdr:colOff>676275</xdr:colOff>
      <xdr:row>394</xdr:row>
      <xdr:rowOff>933450</xdr:rowOff>
    </xdr:to>
    <xdr:pic>
      <xdr:nvPicPr>
        <xdr:cNvPr id="150" name="Рисунок 149" descr="\\192.168.0.21\exchange_2\Дробышева А\Замки\lock-350\1.jpg"/>
        <xdr:cNvPicPr/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885825" y="119348250"/>
          <a:ext cx="1190625" cy="7524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85725</xdr:colOff>
      <xdr:row>438</xdr:row>
      <xdr:rowOff>161925</xdr:rowOff>
    </xdr:from>
    <xdr:to>
      <xdr:col>3</xdr:col>
      <xdr:colOff>790575</xdr:colOff>
      <xdr:row>438</xdr:row>
      <xdr:rowOff>1304925</xdr:rowOff>
    </xdr:to>
    <xdr:pic>
      <xdr:nvPicPr>
        <xdr:cNvPr id="151" name="Рисунок 150" descr="mon1-1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885825" y="151066500"/>
          <a:ext cx="130492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440</xdr:row>
      <xdr:rowOff>276225</xdr:rowOff>
    </xdr:from>
    <xdr:to>
      <xdr:col>3</xdr:col>
      <xdr:colOff>828676</xdr:colOff>
      <xdr:row>440</xdr:row>
      <xdr:rowOff>1209676</xdr:rowOff>
    </xdr:to>
    <xdr:pic>
      <xdr:nvPicPr>
        <xdr:cNvPr id="152" name="Рисунок 151" descr="pult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57251" y="152571450"/>
          <a:ext cx="1371600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408517</xdr:colOff>
      <xdr:row>27</xdr:row>
      <xdr:rowOff>38100</xdr:rowOff>
    </xdr:from>
    <xdr:to>
      <xdr:col>3</xdr:col>
      <xdr:colOff>637117</xdr:colOff>
      <xdr:row>27</xdr:row>
      <xdr:rowOff>860073</xdr:rowOff>
    </xdr:to>
    <xdr:pic>
      <xdr:nvPicPr>
        <xdr:cNvPr id="160" name="Picture 4" descr="http://sputnik-sb.ru/assets/images/F11.jpg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138767" y="10917767"/>
          <a:ext cx="831850" cy="8219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22</xdr:row>
      <xdr:rowOff>95250</xdr:rowOff>
    </xdr:from>
    <xdr:to>
      <xdr:col>3</xdr:col>
      <xdr:colOff>619124</xdr:colOff>
      <xdr:row>23</xdr:row>
      <xdr:rowOff>79</xdr:rowOff>
    </xdr:to>
    <xdr:pic>
      <xdr:nvPicPr>
        <xdr:cNvPr id="1025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952500" y="10467975"/>
          <a:ext cx="1066799" cy="9763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125</xdr:row>
      <xdr:rowOff>200025</xdr:rowOff>
    </xdr:from>
    <xdr:to>
      <xdr:col>3</xdr:col>
      <xdr:colOff>676275</xdr:colOff>
      <xdr:row>125</xdr:row>
      <xdr:rowOff>1179081</xdr:rowOff>
    </xdr:to>
    <xdr:pic>
      <xdr:nvPicPr>
        <xdr:cNvPr id="163" name="Рисунок 162" descr="poe-big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42975" y="5610225"/>
          <a:ext cx="1143000" cy="979056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383</xdr:row>
      <xdr:rowOff>320675</xdr:rowOff>
    </xdr:from>
    <xdr:to>
      <xdr:col>3</xdr:col>
      <xdr:colOff>814916</xdr:colOff>
      <xdr:row>383</xdr:row>
      <xdr:rowOff>1407713</xdr:rowOff>
    </xdr:to>
    <xdr:pic>
      <xdr:nvPicPr>
        <xdr:cNvPr id="169" name="Рисунок 168" descr="2.pn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89000" y="211606342"/>
          <a:ext cx="1090083" cy="108703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385</xdr:row>
      <xdr:rowOff>180974</xdr:rowOff>
    </xdr:from>
    <xdr:to>
      <xdr:col>3</xdr:col>
      <xdr:colOff>647700</xdr:colOff>
      <xdr:row>385</xdr:row>
      <xdr:rowOff>1295399</xdr:rowOff>
    </xdr:to>
    <xdr:pic>
      <xdr:nvPicPr>
        <xdr:cNvPr id="170" name="Рисунок 169" descr="t4-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33450" y="130378199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384</xdr:row>
      <xdr:rowOff>180976</xdr:rowOff>
    </xdr:from>
    <xdr:to>
      <xdr:col>3</xdr:col>
      <xdr:colOff>695325</xdr:colOff>
      <xdr:row>384</xdr:row>
      <xdr:rowOff>1295400</xdr:rowOff>
    </xdr:to>
    <xdr:pic>
      <xdr:nvPicPr>
        <xdr:cNvPr id="171" name="Рисунок 170" descr="t3-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81076" y="129073276"/>
          <a:ext cx="1114424" cy="1114424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187325</xdr:colOff>
      <xdr:row>445</xdr:row>
      <xdr:rowOff>249768</xdr:rowOff>
    </xdr:from>
    <xdr:to>
      <xdr:col>2</xdr:col>
      <xdr:colOff>158750</xdr:colOff>
      <xdr:row>445</xdr:row>
      <xdr:rowOff>773643</xdr:rowOff>
    </xdr:to>
    <xdr:pic>
      <xdr:nvPicPr>
        <xdr:cNvPr id="174" name="Рисунок 176" descr="нью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87325" y="293090601"/>
          <a:ext cx="5323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133</xdr:row>
      <xdr:rowOff>138689</xdr:rowOff>
    </xdr:from>
    <xdr:to>
      <xdr:col>3</xdr:col>
      <xdr:colOff>733425</xdr:colOff>
      <xdr:row>133</xdr:row>
      <xdr:rowOff>1400175</xdr:rowOff>
    </xdr:to>
    <xdr:pic>
      <xdr:nvPicPr>
        <xdr:cNvPr id="38" name="Рисунок 1" descr="20-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28675" y="70433189"/>
          <a:ext cx="1238250" cy="126148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340783</xdr:colOff>
      <xdr:row>24</xdr:row>
      <xdr:rowOff>62659</xdr:rowOff>
    </xdr:from>
    <xdr:to>
      <xdr:col>3</xdr:col>
      <xdr:colOff>731308</xdr:colOff>
      <xdr:row>24</xdr:row>
      <xdr:rowOff>1012826</xdr:rowOff>
    </xdr:to>
    <xdr:pic>
      <xdr:nvPicPr>
        <xdr:cNvPr id="177" name="Рисунок 176" descr="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71033" y="8084826"/>
          <a:ext cx="993775" cy="950167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52</xdr:row>
      <xdr:rowOff>95250</xdr:rowOff>
    </xdr:from>
    <xdr:to>
      <xdr:col>3</xdr:col>
      <xdr:colOff>819150</xdr:colOff>
      <xdr:row>52</xdr:row>
      <xdr:rowOff>1028700</xdr:rowOff>
    </xdr:to>
    <xdr:pic>
      <xdr:nvPicPr>
        <xdr:cNvPr id="153" name="Рисунок 152" descr="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000124" y="41005125"/>
          <a:ext cx="1152526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328084</xdr:colOff>
      <xdr:row>29</xdr:row>
      <xdr:rowOff>100542</xdr:rowOff>
    </xdr:from>
    <xdr:to>
      <xdr:col>3</xdr:col>
      <xdr:colOff>632884</xdr:colOff>
      <xdr:row>29</xdr:row>
      <xdr:rowOff>1005417</xdr:rowOff>
    </xdr:to>
    <xdr:pic>
      <xdr:nvPicPr>
        <xdr:cNvPr id="156" name="Рисунок 155" descr="2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058334" y="13075709"/>
          <a:ext cx="90805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218</xdr:row>
      <xdr:rowOff>247650</xdr:rowOff>
    </xdr:from>
    <xdr:to>
      <xdr:col>3</xdr:col>
      <xdr:colOff>666750</xdr:colOff>
      <xdr:row>218</xdr:row>
      <xdr:rowOff>1255749</xdr:rowOff>
    </xdr:to>
    <xdr:pic>
      <xdr:nvPicPr>
        <xdr:cNvPr id="158" name="Рисунок 157" descr="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42975" y="116662200"/>
          <a:ext cx="1057275" cy="100809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152</xdr:row>
      <xdr:rowOff>38100</xdr:rowOff>
    </xdr:from>
    <xdr:to>
      <xdr:col>3</xdr:col>
      <xdr:colOff>619125</xdr:colOff>
      <xdr:row>152</xdr:row>
      <xdr:rowOff>1028700</xdr:rowOff>
    </xdr:to>
    <xdr:pic>
      <xdr:nvPicPr>
        <xdr:cNvPr id="161" name="Рисунок 160" descr="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71550" y="75523725"/>
          <a:ext cx="100965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375708</xdr:colOff>
      <xdr:row>40</xdr:row>
      <xdr:rowOff>98425</xdr:rowOff>
    </xdr:from>
    <xdr:to>
      <xdr:col>3</xdr:col>
      <xdr:colOff>680508</xdr:colOff>
      <xdr:row>40</xdr:row>
      <xdr:rowOff>986227</xdr:rowOff>
    </xdr:to>
    <xdr:pic>
      <xdr:nvPicPr>
        <xdr:cNvPr id="179" name="Рисунок 178" descr="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105958" y="20175008"/>
          <a:ext cx="908050" cy="88780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213</xdr:row>
      <xdr:rowOff>28576</xdr:rowOff>
    </xdr:from>
    <xdr:to>
      <xdr:col>3</xdr:col>
      <xdr:colOff>619126</xdr:colOff>
      <xdr:row>213</xdr:row>
      <xdr:rowOff>1076326</xdr:rowOff>
    </xdr:to>
    <xdr:pic>
      <xdr:nvPicPr>
        <xdr:cNvPr id="180" name="Рисунок 179" descr="169 (1)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933451" y="9805035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402</xdr:row>
      <xdr:rowOff>101311</xdr:rowOff>
    </xdr:from>
    <xdr:to>
      <xdr:col>3</xdr:col>
      <xdr:colOff>809625</xdr:colOff>
      <xdr:row>402</xdr:row>
      <xdr:rowOff>1609725</xdr:rowOff>
    </xdr:to>
    <xdr:pic>
      <xdr:nvPicPr>
        <xdr:cNvPr id="178" name="Picture 1" descr="Интелектуальная охранная GSM сигнализация без дисплея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81050" y="174275461"/>
          <a:ext cx="1362075" cy="150841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275166</xdr:colOff>
      <xdr:row>406</xdr:row>
      <xdr:rowOff>229657</xdr:rowOff>
    </xdr:from>
    <xdr:to>
      <xdr:col>3</xdr:col>
      <xdr:colOff>656166</xdr:colOff>
      <xdr:row>406</xdr:row>
      <xdr:rowOff>1172632</xdr:rowOff>
    </xdr:to>
    <xdr:pic>
      <xdr:nvPicPr>
        <xdr:cNvPr id="182" name="Picture 3" descr="Беспроводная тревожная кнопка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36083" y="234586990"/>
          <a:ext cx="984250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232833</xdr:colOff>
      <xdr:row>407</xdr:row>
      <xdr:rowOff>74083</xdr:rowOff>
    </xdr:from>
    <xdr:to>
      <xdr:col>3</xdr:col>
      <xdr:colOff>767875</xdr:colOff>
      <xdr:row>407</xdr:row>
      <xdr:rowOff>1359958</xdr:rowOff>
    </xdr:to>
    <xdr:pic>
      <xdr:nvPicPr>
        <xdr:cNvPr id="183" name="Picture 4" descr="Датчик магнитный на двень/окно с антенной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93750" y="236188250"/>
          <a:ext cx="1138292" cy="1285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227542</xdr:colOff>
      <xdr:row>408</xdr:row>
      <xdr:rowOff>110067</xdr:rowOff>
    </xdr:from>
    <xdr:to>
      <xdr:col>3</xdr:col>
      <xdr:colOff>703792</xdr:colOff>
      <xdr:row>408</xdr:row>
      <xdr:rowOff>1062567</xdr:rowOff>
    </xdr:to>
    <xdr:pic>
      <xdr:nvPicPr>
        <xdr:cNvPr id="184" name="Picture 5" descr="Датчик магнитный на двень/окно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88459" y="237779984"/>
          <a:ext cx="1079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287868</xdr:colOff>
      <xdr:row>409</xdr:row>
      <xdr:rowOff>168275</xdr:rowOff>
    </xdr:from>
    <xdr:to>
      <xdr:col>3</xdr:col>
      <xdr:colOff>630767</xdr:colOff>
      <xdr:row>409</xdr:row>
      <xdr:rowOff>1196384</xdr:rowOff>
    </xdr:to>
    <xdr:pic>
      <xdr:nvPicPr>
        <xdr:cNvPr id="185" name="Picture 6" descr="Датчик движения с антенной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48785" y="239203442"/>
          <a:ext cx="946149" cy="10281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410</xdr:row>
      <xdr:rowOff>114300</xdr:rowOff>
    </xdr:from>
    <xdr:to>
      <xdr:col>3</xdr:col>
      <xdr:colOff>581025</xdr:colOff>
      <xdr:row>410</xdr:row>
      <xdr:rowOff>1233691</xdr:rowOff>
    </xdr:to>
    <xdr:pic>
      <xdr:nvPicPr>
        <xdr:cNvPr id="186" name="Picture 7" descr="Датчик движения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95350" y="177460275"/>
          <a:ext cx="1047750" cy="11193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257176</xdr:colOff>
      <xdr:row>411</xdr:row>
      <xdr:rowOff>104775</xdr:rowOff>
    </xdr:from>
    <xdr:to>
      <xdr:col>3</xdr:col>
      <xdr:colOff>590551</xdr:colOff>
      <xdr:row>411</xdr:row>
      <xdr:rowOff>1221425</xdr:rowOff>
    </xdr:to>
    <xdr:pic>
      <xdr:nvPicPr>
        <xdr:cNvPr id="187" name="Picture 8" descr="Датчик дыма беспроводной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19176" y="179203350"/>
          <a:ext cx="933450" cy="1116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412</xdr:row>
      <xdr:rowOff>142874</xdr:rowOff>
    </xdr:from>
    <xdr:to>
      <xdr:col>3</xdr:col>
      <xdr:colOff>711875</xdr:colOff>
      <xdr:row>412</xdr:row>
      <xdr:rowOff>1066799</xdr:rowOff>
    </xdr:to>
    <xdr:pic>
      <xdr:nvPicPr>
        <xdr:cNvPr id="188" name="Picture 9" descr="Датчик утечки газа беспроводной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38200" y="180765449"/>
          <a:ext cx="1235750" cy="923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123824</xdr:colOff>
      <xdr:row>197</xdr:row>
      <xdr:rowOff>142874</xdr:rowOff>
    </xdr:from>
    <xdr:to>
      <xdr:col>3</xdr:col>
      <xdr:colOff>628650</xdr:colOff>
      <xdr:row>197</xdr:row>
      <xdr:rowOff>1228725</xdr:rowOff>
    </xdr:to>
    <xdr:pic>
      <xdr:nvPicPr>
        <xdr:cNvPr id="189" name="Рисунок 188" descr="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857249" y="131359274"/>
          <a:ext cx="1104901" cy="1085851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68</xdr:row>
      <xdr:rowOff>38101</xdr:rowOff>
    </xdr:from>
    <xdr:to>
      <xdr:col>3</xdr:col>
      <xdr:colOff>571500</xdr:colOff>
      <xdr:row>68</xdr:row>
      <xdr:rowOff>1002858</xdr:rowOff>
    </xdr:to>
    <xdr:pic>
      <xdr:nvPicPr>
        <xdr:cNvPr id="190" name="Рисунок 189" descr="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14401" y="54197251"/>
          <a:ext cx="990599" cy="964757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219074</xdr:colOff>
      <xdr:row>166</xdr:row>
      <xdr:rowOff>38100</xdr:rowOff>
    </xdr:from>
    <xdr:to>
      <xdr:col>3</xdr:col>
      <xdr:colOff>628650</xdr:colOff>
      <xdr:row>166</xdr:row>
      <xdr:rowOff>1047751</xdr:rowOff>
    </xdr:to>
    <xdr:pic>
      <xdr:nvPicPr>
        <xdr:cNvPr id="193" name="Рисунок 192" descr="3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952499" y="92211525"/>
          <a:ext cx="1009651" cy="1009651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62</xdr:row>
      <xdr:rowOff>38101</xdr:rowOff>
    </xdr:from>
    <xdr:to>
      <xdr:col>3</xdr:col>
      <xdr:colOff>571500</xdr:colOff>
      <xdr:row>62</xdr:row>
      <xdr:rowOff>1000127</xdr:rowOff>
    </xdr:to>
    <xdr:pic>
      <xdr:nvPicPr>
        <xdr:cNvPr id="201" name="Рисунок 200" descr="500-2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42975" y="41690926"/>
          <a:ext cx="962025" cy="96202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390</xdr:row>
      <xdr:rowOff>400050</xdr:rowOff>
    </xdr:from>
    <xdr:to>
      <xdr:col>3</xdr:col>
      <xdr:colOff>731158</xdr:colOff>
      <xdr:row>390</xdr:row>
      <xdr:rowOff>1438275</xdr:rowOff>
    </xdr:to>
    <xdr:pic>
      <xdr:nvPicPr>
        <xdr:cNvPr id="209" name="Рисунок 208" descr="геркон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828676" y="174650400"/>
          <a:ext cx="1235982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127</xdr:row>
      <xdr:rowOff>142876</xdr:rowOff>
    </xdr:from>
    <xdr:to>
      <xdr:col>3</xdr:col>
      <xdr:colOff>685800</xdr:colOff>
      <xdr:row>127</xdr:row>
      <xdr:rowOff>1085850</xdr:rowOff>
    </xdr:to>
    <xdr:pic>
      <xdr:nvPicPr>
        <xdr:cNvPr id="213" name="Рисунок 212" descr="C:\Documents and Settings\Usr_Market\Рабочий стол\фота.jpg"/>
        <xdr:cNvPicPr/>
      </xdr:nvPicPr>
      <xdr:blipFill>
        <a:blip xmlns:r="http://schemas.openxmlformats.org/officeDocument/2006/relationships" r:embed="rId89" cstate="print"/>
        <a:srcRect b="7143"/>
        <a:stretch>
          <a:fillRect/>
        </a:stretch>
      </xdr:blipFill>
      <xdr:spPr bwMode="auto">
        <a:xfrm>
          <a:off x="1076326" y="67170301"/>
          <a:ext cx="94297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285</xdr:row>
      <xdr:rowOff>0</xdr:rowOff>
    </xdr:from>
    <xdr:to>
      <xdr:col>3</xdr:col>
      <xdr:colOff>371475</xdr:colOff>
      <xdr:row>285</xdr:row>
      <xdr:rowOff>4234</xdr:rowOff>
    </xdr:to>
    <xdr:pic>
      <xdr:nvPicPr>
        <xdr:cNvPr id="214" name="Рисунок 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90" cstate="print">
          <a:lum contrast="10000"/>
        </a:blip>
        <a:srcRect l="4465" t="34666" b="28999"/>
        <a:stretch>
          <a:fillRect/>
        </a:stretch>
      </xdr:blipFill>
      <xdr:spPr bwMode="auto">
        <a:xfrm>
          <a:off x="847725" y="11220450"/>
          <a:ext cx="885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354</xdr:row>
      <xdr:rowOff>876300</xdr:rowOff>
    </xdr:from>
    <xdr:to>
      <xdr:col>3</xdr:col>
      <xdr:colOff>183974</xdr:colOff>
      <xdr:row>355</xdr:row>
      <xdr:rowOff>6350</xdr:rowOff>
    </xdr:to>
    <xdr:pic>
      <xdr:nvPicPr>
        <xdr:cNvPr id="225" name="Рисунок 178" descr="нью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847725" y="172326300"/>
          <a:ext cx="669749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201083</xdr:colOff>
      <xdr:row>240</xdr:row>
      <xdr:rowOff>152400</xdr:rowOff>
    </xdr:from>
    <xdr:to>
      <xdr:col>3</xdr:col>
      <xdr:colOff>685800</xdr:colOff>
      <xdr:row>244</xdr:row>
      <xdr:rowOff>127954</xdr:rowOff>
    </xdr:to>
    <xdr:pic>
      <xdr:nvPicPr>
        <xdr:cNvPr id="231" name="Рисунок 230" descr="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931333" y="159717317"/>
          <a:ext cx="1087967" cy="101801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370</xdr:row>
      <xdr:rowOff>209551</xdr:rowOff>
    </xdr:from>
    <xdr:to>
      <xdr:col>3</xdr:col>
      <xdr:colOff>921859</xdr:colOff>
      <xdr:row>370</xdr:row>
      <xdr:rowOff>1390651</xdr:rowOff>
    </xdr:to>
    <xdr:pic>
      <xdr:nvPicPr>
        <xdr:cNvPr id="217" name="Рисунок 216" descr="803.1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857250" y="161086801"/>
          <a:ext cx="1398109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371</xdr:row>
      <xdr:rowOff>211666</xdr:rowOff>
    </xdr:from>
    <xdr:to>
      <xdr:col>3</xdr:col>
      <xdr:colOff>833845</xdr:colOff>
      <xdr:row>371</xdr:row>
      <xdr:rowOff>1381125</xdr:rowOff>
    </xdr:to>
    <xdr:pic>
      <xdr:nvPicPr>
        <xdr:cNvPr id="219" name="Рисунок 218" descr="804.pn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30275" y="196437249"/>
          <a:ext cx="1237070" cy="116945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372</xdr:row>
      <xdr:rowOff>200027</xdr:rowOff>
    </xdr:from>
    <xdr:to>
      <xdr:col>3</xdr:col>
      <xdr:colOff>857250</xdr:colOff>
      <xdr:row>372</xdr:row>
      <xdr:rowOff>1305003</xdr:rowOff>
    </xdr:to>
    <xdr:pic>
      <xdr:nvPicPr>
        <xdr:cNvPr id="220" name="Рисунок 219" descr="805.JPG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885826" y="164058602"/>
          <a:ext cx="1304924" cy="110497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373</xdr:row>
      <xdr:rowOff>247650</xdr:rowOff>
    </xdr:from>
    <xdr:to>
      <xdr:col>3</xdr:col>
      <xdr:colOff>810979</xdr:colOff>
      <xdr:row>373</xdr:row>
      <xdr:rowOff>1381125</xdr:rowOff>
    </xdr:to>
    <xdr:pic>
      <xdr:nvPicPr>
        <xdr:cNvPr id="221" name="Рисунок 220" descr="807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876301" y="165430200"/>
          <a:ext cx="1268178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374</xdr:row>
      <xdr:rowOff>276225</xdr:rowOff>
    </xdr:from>
    <xdr:to>
      <xdr:col>3</xdr:col>
      <xdr:colOff>790576</xdr:colOff>
      <xdr:row>374</xdr:row>
      <xdr:rowOff>1314962</xdr:rowOff>
    </xdr:to>
    <xdr:pic>
      <xdr:nvPicPr>
        <xdr:cNvPr id="237" name="Рисунок 236" descr="809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885826" y="166878000"/>
          <a:ext cx="1238250" cy="103873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375</xdr:row>
      <xdr:rowOff>209551</xdr:rowOff>
    </xdr:from>
    <xdr:to>
      <xdr:col>3</xdr:col>
      <xdr:colOff>987405</xdr:colOff>
      <xdr:row>375</xdr:row>
      <xdr:rowOff>1371601</xdr:rowOff>
    </xdr:to>
    <xdr:pic>
      <xdr:nvPicPr>
        <xdr:cNvPr id="242" name="Рисунок 241" descr="810.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800101" y="168182926"/>
          <a:ext cx="1520804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377</xdr:row>
      <xdr:rowOff>771526</xdr:rowOff>
    </xdr:from>
    <xdr:to>
      <xdr:col>3</xdr:col>
      <xdr:colOff>981075</xdr:colOff>
      <xdr:row>378</xdr:row>
      <xdr:rowOff>590552</xdr:rowOff>
    </xdr:to>
    <xdr:pic>
      <xdr:nvPicPr>
        <xdr:cNvPr id="243" name="Рисунок 242" descr="811.1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52475" y="196148326"/>
          <a:ext cx="1562100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379</xdr:row>
      <xdr:rowOff>638176</xdr:rowOff>
    </xdr:from>
    <xdr:to>
      <xdr:col>4</xdr:col>
      <xdr:colOff>639</xdr:colOff>
      <xdr:row>380</xdr:row>
      <xdr:rowOff>647701</xdr:rowOff>
    </xdr:to>
    <xdr:pic>
      <xdr:nvPicPr>
        <xdr:cNvPr id="244" name="Рисунок 243" descr="811.11.JP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52474" y="198634351"/>
          <a:ext cx="1605603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381</xdr:row>
      <xdr:rowOff>238126</xdr:rowOff>
    </xdr:from>
    <xdr:to>
      <xdr:col>3</xdr:col>
      <xdr:colOff>1000718</xdr:colOff>
      <xdr:row>381</xdr:row>
      <xdr:rowOff>1323976</xdr:rowOff>
    </xdr:to>
    <xdr:pic>
      <xdr:nvPicPr>
        <xdr:cNvPr id="245" name="Рисунок 244" descr="812.1.JP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847726" y="200863201"/>
          <a:ext cx="1486492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457</xdr:row>
      <xdr:rowOff>369962</xdr:rowOff>
    </xdr:from>
    <xdr:to>
      <xdr:col>3</xdr:col>
      <xdr:colOff>523875</xdr:colOff>
      <xdr:row>457</xdr:row>
      <xdr:rowOff>1267001</xdr:rowOff>
    </xdr:to>
    <xdr:pic>
      <xdr:nvPicPr>
        <xdr:cNvPr id="173" name="Рисунок 172" descr="Без имени-1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33450" y="253944512"/>
          <a:ext cx="923925" cy="89703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341</xdr:row>
      <xdr:rowOff>0</xdr:rowOff>
    </xdr:from>
    <xdr:to>
      <xdr:col>3</xdr:col>
      <xdr:colOff>819150</xdr:colOff>
      <xdr:row>341</xdr:row>
      <xdr:rowOff>2117</xdr:rowOff>
    </xdr:to>
    <xdr:pic>
      <xdr:nvPicPr>
        <xdr:cNvPr id="191" name="Рисунок 190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03" cstate="print"/>
        <a:srcRect t="24299" r="-124" b="25545"/>
        <a:stretch>
          <a:fillRect/>
        </a:stretch>
      </xdr:blipFill>
      <xdr:spPr bwMode="auto">
        <a:xfrm>
          <a:off x="885825" y="146046825"/>
          <a:ext cx="12668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62441</xdr:colOff>
      <xdr:row>127</xdr:row>
      <xdr:rowOff>160866</xdr:rowOff>
    </xdr:from>
    <xdr:to>
      <xdr:col>15</xdr:col>
      <xdr:colOff>376766</xdr:colOff>
      <xdr:row>127</xdr:row>
      <xdr:rowOff>1033047</xdr:rowOff>
    </xdr:to>
    <xdr:pic>
      <xdr:nvPicPr>
        <xdr:cNvPr id="195" name="Рисунок 194" descr="sale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91108" y="79186616"/>
          <a:ext cx="928159" cy="87218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439</xdr:row>
      <xdr:rowOff>257175</xdr:rowOff>
    </xdr:from>
    <xdr:to>
      <xdr:col>3</xdr:col>
      <xdr:colOff>542925</xdr:colOff>
      <xdr:row>439</xdr:row>
      <xdr:rowOff>1228725</xdr:rowOff>
    </xdr:to>
    <xdr:pic>
      <xdr:nvPicPr>
        <xdr:cNvPr id="196" name="Рисунок 195" descr="IMG_8841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04875" y="2366772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405</xdr:row>
      <xdr:rowOff>95251</xdr:rowOff>
    </xdr:from>
    <xdr:to>
      <xdr:col>3</xdr:col>
      <xdr:colOff>729947</xdr:colOff>
      <xdr:row>405</xdr:row>
      <xdr:rowOff>1206500</xdr:rowOff>
    </xdr:to>
    <xdr:pic>
      <xdr:nvPicPr>
        <xdr:cNvPr id="197" name="Рисунок 196" descr="IMG_9030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79994" y="232780418"/>
          <a:ext cx="1114120" cy="1111249"/>
        </a:xfrm>
        <a:prstGeom prst="rect">
          <a:avLst/>
        </a:prstGeom>
      </xdr:spPr>
    </xdr:pic>
    <xdr:clientData/>
  </xdr:twoCellAnchor>
  <xdr:twoCellAnchor editAs="oneCell">
    <xdr:from>
      <xdr:col>2</xdr:col>
      <xdr:colOff>331260</xdr:colOff>
      <xdr:row>404</xdr:row>
      <xdr:rowOff>182034</xdr:rowOff>
    </xdr:from>
    <xdr:to>
      <xdr:col>3</xdr:col>
      <xdr:colOff>683060</xdr:colOff>
      <xdr:row>404</xdr:row>
      <xdr:rowOff>1217083</xdr:rowOff>
    </xdr:to>
    <xdr:pic>
      <xdr:nvPicPr>
        <xdr:cNvPr id="198" name="Рисунок 197" descr="IMG_9025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892177" y="231195034"/>
          <a:ext cx="955050" cy="103504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122</xdr:row>
      <xdr:rowOff>238125</xdr:rowOff>
    </xdr:from>
    <xdr:to>
      <xdr:col>3</xdr:col>
      <xdr:colOff>638175</xdr:colOff>
      <xdr:row>122</xdr:row>
      <xdr:rowOff>1104900</xdr:rowOff>
    </xdr:to>
    <xdr:pic>
      <xdr:nvPicPr>
        <xdr:cNvPr id="205" name="Рисунок 204" descr="IMG_8754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104900" y="630078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455</xdr:row>
      <xdr:rowOff>485776</xdr:rowOff>
    </xdr:from>
    <xdr:to>
      <xdr:col>3</xdr:col>
      <xdr:colOff>676274</xdr:colOff>
      <xdr:row>455</xdr:row>
      <xdr:rowOff>1514475</xdr:rowOff>
    </xdr:to>
    <xdr:pic>
      <xdr:nvPicPr>
        <xdr:cNvPr id="206" name="Рисунок 205" descr="100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81075" y="261451726"/>
          <a:ext cx="1028699" cy="10286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266700</xdr:colOff>
      <xdr:row>454</xdr:row>
      <xdr:rowOff>381001</xdr:rowOff>
    </xdr:from>
    <xdr:to>
      <xdr:col>3</xdr:col>
      <xdr:colOff>638175</xdr:colOff>
      <xdr:row>454</xdr:row>
      <xdr:rowOff>1352551</xdr:rowOff>
    </xdr:to>
    <xdr:pic>
      <xdr:nvPicPr>
        <xdr:cNvPr id="207" name="Рисунок 206" descr="165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00125" y="259946776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323851</xdr:colOff>
      <xdr:row>451</xdr:row>
      <xdr:rowOff>171452</xdr:rowOff>
    </xdr:from>
    <xdr:to>
      <xdr:col>3</xdr:col>
      <xdr:colOff>552450</xdr:colOff>
      <xdr:row>451</xdr:row>
      <xdr:rowOff>1000126</xdr:rowOff>
    </xdr:to>
    <xdr:pic>
      <xdr:nvPicPr>
        <xdr:cNvPr id="204" name="Рисунок 203" descr="201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057276" y="268404977"/>
          <a:ext cx="828674" cy="828674"/>
        </a:xfrm>
        <a:prstGeom prst="rect">
          <a:avLst/>
        </a:prstGeom>
      </xdr:spPr>
    </xdr:pic>
    <xdr:clientData/>
  </xdr:twoCellAnchor>
  <xdr:twoCellAnchor editAs="oneCell">
    <xdr:from>
      <xdr:col>14</xdr:col>
      <xdr:colOff>159809</xdr:colOff>
      <xdr:row>65</xdr:row>
      <xdr:rowOff>356658</xdr:rowOff>
    </xdr:from>
    <xdr:to>
      <xdr:col>15</xdr:col>
      <xdr:colOff>295047</xdr:colOff>
      <xdr:row>65</xdr:row>
      <xdr:rowOff>1026583</xdr:rowOff>
    </xdr:to>
    <xdr:pic>
      <xdr:nvPicPr>
        <xdr:cNvPr id="192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663642" y="43420241"/>
          <a:ext cx="749072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7411</xdr:colOff>
      <xdr:row>52</xdr:row>
      <xdr:rowOff>455085</xdr:rowOff>
    </xdr:from>
    <xdr:to>
      <xdr:col>2</xdr:col>
      <xdr:colOff>48566</xdr:colOff>
      <xdr:row>52</xdr:row>
      <xdr:rowOff>825500</xdr:rowOff>
    </xdr:to>
    <xdr:pic>
      <xdr:nvPicPr>
        <xdr:cNvPr id="203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97911" y="31199668"/>
          <a:ext cx="411572" cy="370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382</xdr:row>
      <xdr:rowOff>495300</xdr:rowOff>
    </xdr:from>
    <xdr:to>
      <xdr:col>3</xdr:col>
      <xdr:colOff>1016000</xdr:colOff>
      <xdr:row>382</xdr:row>
      <xdr:rowOff>1419225</xdr:rowOff>
    </xdr:to>
    <xdr:pic>
      <xdr:nvPicPr>
        <xdr:cNvPr id="222" name="Рисунок 221"/>
        <xdr:cNvPicPr/>
      </xdr:nvPicPr>
      <xdr:blipFill>
        <a:blip xmlns:r="http://schemas.openxmlformats.org/officeDocument/2006/relationships" r:embed="rId114"/>
        <a:srcRect t="7229" b="5422"/>
        <a:stretch>
          <a:fillRect/>
        </a:stretch>
      </xdr:blipFill>
      <xdr:spPr bwMode="auto">
        <a:xfrm>
          <a:off x="777875" y="209526717"/>
          <a:ext cx="15716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5291</xdr:colOff>
      <xdr:row>382</xdr:row>
      <xdr:rowOff>1115484</xdr:rowOff>
    </xdr:from>
    <xdr:to>
      <xdr:col>2</xdr:col>
      <xdr:colOff>633</xdr:colOff>
      <xdr:row>382</xdr:row>
      <xdr:rowOff>1471083</xdr:rowOff>
    </xdr:to>
    <xdr:pic>
      <xdr:nvPicPr>
        <xdr:cNvPr id="239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95791" y="210845401"/>
          <a:ext cx="365759" cy="355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359</xdr:row>
      <xdr:rowOff>1009650</xdr:rowOff>
    </xdr:from>
    <xdr:to>
      <xdr:col>3</xdr:col>
      <xdr:colOff>212549</xdr:colOff>
      <xdr:row>360</xdr:row>
      <xdr:rowOff>4233</xdr:rowOff>
    </xdr:to>
    <xdr:pic>
      <xdr:nvPicPr>
        <xdr:cNvPr id="250" name="Рисунок 178" descr="нью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876300" y="174297975"/>
          <a:ext cx="669749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515409</xdr:colOff>
      <xdr:row>38</xdr:row>
      <xdr:rowOff>298450</xdr:rowOff>
    </xdr:from>
    <xdr:to>
      <xdr:col>3</xdr:col>
      <xdr:colOff>920751</xdr:colOff>
      <xdr:row>38</xdr:row>
      <xdr:rowOff>663104</xdr:rowOff>
    </xdr:to>
    <xdr:pic>
      <xdr:nvPicPr>
        <xdr:cNvPr id="251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48909" y="18776950"/>
          <a:ext cx="405342" cy="36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381000</xdr:colOff>
      <xdr:row>44</xdr:row>
      <xdr:rowOff>247651</xdr:rowOff>
    </xdr:from>
    <xdr:to>
      <xdr:col>15</xdr:col>
      <xdr:colOff>346314</xdr:colOff>
      <xdr:row>44</xdr:row>
      <xdr:rowOff>764727</xdr:rowOff>
    </xdr:to>
    <xdr:pic>
      <xdr:nvPicPr>
        <xdr:cNvPr id="252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810750" y="23933151"/>
          <a:ext cx="579148" cy="517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158751</xdr:colOff>
      <xdr:row>48</xdr:row>
      <xdr:rowOff>606425</xdr:rowOff>
    </xdr:from>
    <xdr:to>
      <xdr:col>2</xdr:col>
      <xdr:colOff>16762</xdr:colOff>
      <xdr:row>48</xdr:row>
      <xdr:rowOff>984250</xdr:rowOff>
    </xdr:to>
    <xdr:pic>
      <xdr:nvPicPr>
        <xdr:cNvPr id="253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58751" y="27297592"/>
          <a:ext cx="418928" cy="37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317500</xdr:colOff>
      <xdr:row>191</xdr:row>
      <xdr:rowOff>190500</xdr:rowOff>
    </xdr:from>
    <xdr:to>
      <xdr:col>3</xdr:col>
      <xdr:colOff>676275</xdr:colOff>
      <xdr:row>191</xdr:row>
      <xdr:rowOff>1149720</xdr:rowOff>
    </xdr:to>
    <xdr:pic>
      <xdr:nvPicPr>
        <xdr:cNvPr id="254" name="Рисунок 253" descr="500-23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0" y="132291667"/>
          <a:ext cx="962025" cy="95922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44</xdr:row>
      <xdr:rowOff>28574</xdr:rowOff>
    </xdr:from>
    <xdr:to>
      <xdr:col>3</xdr:col>
      <xdr:colOff>647700</xdr:colOff>
      <xdr:row>44</xdr:row>
      <xdr:rowOff>1047749</xdr:rowOff>
    </xdr:to>
    <xdr:pic>
      <xdr:nvPicPr>
        <xdr:cNvPr id="255" name="Рисунок 254" descr="\\192.168.0.21\exchange_2\Алина\Фото_товаров\Корпуса\319\IMG_9149.jpg"/>
        <xdr:cNvPicPr/>
      </xdr:nvPicPr>
      <xdr:blipFill>
        <a:blip xmlns:r="http://schemas.openxmlformats.org/officeDocument/2006/relationships" r:embed="rId119" cstate="print"/>
        <a:srcRect l="5471"/>
        <a:stretch>
          <a:fillRect/>
        </a:stretch>
      </xdr:blipFill>
      <xdr:spPr bwMode="auto">
        <a:xfrm>
          <a:off x="984250" y="24476074"/>
          <a:ext cx="996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111125</xdr:colOff>
      <xdr:row>285</xdr:row>
      <xdr:rowOff>190499</xdr:rowOff>
    </xdr:from>
    <xdr:to>
      <xdr:col>3</xdr:col>
      <xdr:colOff>768350</xdr:colOff>
      <xdr:row>288</xdr:row>
      <xdr:rowOff>129115</xdr:rowOff>
    </xdr:to>
    <xdr:pic>
      <xdr:nvPicPr>
        <xdr:cNvPr id="227" name="Рисунок 226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20" cstate="print"/>
        <a:srcRect t="24299" r="-124" b="25545"/>
        <a:stretch>
          <a:fillRect/>
        </a:stretch>
      </xdr:blipFill>
      <xdr:spPr bwMode="auto">
        <a:xfrm>
          <a:off x="841375" y="162178999"/>
          <a:ext cx="1260475" cy="806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30693</xdr:colOff>
      <xdr:row>342</xdr:row>
      <xdr:rowOff>43392</xdr:rowOff>
    </xdr:from>
    <xdr:to>
      <xdr:col>4</xdr:col>
      <xdr:colOff>4235</xdr:colOff>
      <xdr:row>344</xdr:row>
      <xdr:rowOff>58207</xdr:rowOff>
    </xdr:to>
    <xdr:pic>
      <xdr:nvPicPr>
        <xdr:cNvPr id="218" name="Рисунок 217"/>
        <xdr:cNvPicPr/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91610" y="175980725"/>
          <a:ext cx="1603375" cy="819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144992</xdr:colOff>
      <xdr:row>345</xdr:row>
      <xdr:rowOff>252944</xdr:rowOff>
    </xdr:from>
    <xdr:to>
      <xdr:col>3</xdr:col>
      <xdr:colOff>994833</xdr:colOff>
      <xdr:row>349</xdr:row>
      <xdr:rowOff>42334</xdr:rowOff>
    </xdr:to>
    <xdr:pic>
      <xdr:nvPicPr>
        <xdr:cNvPr id="232" name="Рисунок 231" descr="\\192.168.0.21\Exchange_2\Алексей\Регистраторы\9116LE\3.jpg"/>
        <xdr:cNvPicPr/>
      </xdr:nvPicPr>
      <xdr:blipFill>
        <a:blip xmlns:r="http://schemas.openxmlformats.org/officeDocument/2006/relationships" r:embed="rId122" cstate="print"/>
        <a:srcRect t="28660" b="21807"/>
        <a:stretch>
          <a:fillRect/>
        </a:stretch>
      </xdr:blipFill>
      <xdr:spPr bwMode="auto">
        <a:xfrm>
          <a:off x="705909" y="177534361"/>
          <a:ext cx="1453091" cy="815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354</xdr:row>
      <xdr:rowOff>19050</xdr:rowOff>
    </xdr:from>
    <xdr:to>
      <xdr:col>3</xdr:col>
      <xdr:colOff>1009650</xdr:colOff>
      <xdr:row>356</xdr:row>
      <xdr:rowOff>226484</xdr:rowOff>
    </xdr:to>
    <xdr:pic>
      <xdr:nvPicPr>
        <xdr:cNvPr id="235" name="Рисунок 234"/>
        <xdr:cNvPicPr/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62000" y="173583600"/>
          <a:ext cx="1581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359</xdr:row>
      <xdr:rowOff>219075</xdr:rowOff>
    </xdr:from>
    <xdr:to>
      <xdr:col>3</xdr:col>
      <xdr:colOff>981075</xdr:colOff>
      <xdr:row>362</xdr:row>
      <xdr:rowOff>180975</xdr:rowOff>
    </xdr:to>
    <xdr:pic>
      <xdr:nvPicPr>
        <xdr:cNvPr id="265" name="Рисунок 264"/>
        <xdr:cNvPicPr/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42950" y="175126650"/>
          <a:ext cx="1571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220</xdr:row>
      <xdr:rowOff>247650</xdr:rowOff>
    </xdr:from>
    <xdr:to>
      <xdr:col>3</xdr:col>
      <xdr:colOff>647700</xdr:colOff>
      <xdr:row>220</xdr:row>
      <xdr:rowOff>1371600</xdr:rowOff>
    </xdr:to>
    <xdr:pic>
      <xdr:nvPicPr>
        <xdr:cNvPr id="216" name="Рисунок 206" descr="4.jpg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892175" y="139683067"/>
          <a:ext cx="10890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243417</xdr:colOff>
      <xdr:row>221</xdr:row>
      <xdr:rowOff>264584</xdr:rowOff>
    </xdr:from>
    <xdr:to>
      <xdr:col>3</xdr:col>
      <xdr:colOff>666750</xdr:colOff>
      <xdr:row>221</xdr:row>
      <xdr:rowOff>1291167</xdr:rowOff>
    </xdr:to>
    <xdr:pic>
      <xdr:nvPicPr>
        <xdr:cNvPr id="223" name="Рисунок 222" descr="img_926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73667" y="138440584"/>
          <a:ext cx="1026583" cy="1026583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370417</xdr:colOff>
      <xdr:row>79</xdr:row>
      <xdr:rowOff>84668</xdr:rowOff>
    </xdr:from>
    <xdr:to>
      <xdr:col>3</xdr:col>
      <xdr:colOff>627592</xdr:colOff>
      <xdr:row>79</xdr:row>
      <xdr:rowOff>875243</xdr:rowOff>
    </xdr:to>
    <xdr:pic>
      <xdr:nvPicPr>
        <xdr:cNvPr id="199" name="Рисунок 124" descr="113,115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lum contrast="10000"/>
        </a:blip>
        <a:srcRect l="6020" t="8102" r="3703" b="7870"/>
        <a:stretch>
          <a:fillRect/>
        </a:stretch>
      </xdr:blipFill>
      <xdr:spPr bwMode="auto">
        <a:xfrm>
          <a:off x="1100667" y="52482751"/>
          <a:ext cx="860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275167</xdr:colOff>
      <xdr:row>82</xdr:row>
      <xdr:rowOff>21167</xdr:rowOff>
    </xdr:from>
    <xdr:to>
      <xdr:col>3</xdr:col>
      <xdr:colOff>712722</xdr:colOff>
      <xdr:row>82</xdr:row>
      <xdr:rowOff>1058333</xdr:rowOff>
    </xdr:to>
    <xdr:pic>
      <xdr:nvPicPr>
        <xdr:cNvPr id="200" name="Рисунок 199" descr="22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05417" y="55054500"/>
          <a:ext cx="1040805" cy="1037166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116</xdr:row>
      <xdr:rowOff>84668</xdr:rowOff>
    </xdr:from>
    <xdr:to>
      <xdr:col>3</xdr:col>
      <xdr:colOff>793751</xdr:colOff>
      <xdr:row>116</xdr:row>
      <xdr:rowOff>994834</xdr:rowOff>
    </xdr:to>
    <xdr:pic>
      <xdr:nvPicPr>
        <xdr:cNvPr id="236" name="Рисунок 235" descr="65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t="9483" b="16379"/>
        <a:stretch>
          <a:fillRect/>
        </a:stretch>
      </xdr:blipFill>
      <xdr:spPr>
        <a:xfrm>
          <a:off x="899584" y="65320335"/>
          <a:ext cx="1227667" cy="910166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112</xdr:row>
      <xdr:rowOff>95249</xdr:rowOff>
    </xdr:from>
    <xdr:to>
      <xdr:col>3</xdr:col>
      <xdr:colOff>656166</xdr:colOff>
      <xdr:row>112</xdr:row>
      <xdr:rowOff>963083</xdr:rowOff>
    </xdr:to>
    <xdr:pic>
      <xdr:nvPicPr>
        <xdr:cNvPr id="248" name="Рисунок 247" descr="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b="17172"/>
        <a:stretch>
          <a:fillRect/>
        </a:stretch>
      </xdr:blipFill>
      <xdr:spPr>
        <a:xfrm>
          <a:off x="941916" y="62833249"/>
          <a:ext cx="1047750" cy="867834"/>
        </a:xfrm>
        <a:prstGeom prst="rect">
          <a:avLst/>
        </a:prstGeom>
      </xdr:spPr>
    </xdr:pic>
    <xdr:clientData/>
  </xdr:twoCellAnchor>
  <xdr:twoCellAnchor editAs="oneCell">
    <xdr:from>
      <xdr:col>2</xdr:col>
      <xdr:colOff>222249</xdr:colOff>
      <xdr:row>93</xdr:row>
      <xdr:rowOff>148167</xdr:rowOff>
    </xdr:from>
    <xdr:to>
      <xdr:col>3</xdr:col>
      <xdr:colOff>657224</xdr:colOff>
      <xdr:row>93</xdr:row>
      <xdr:rowOff>1224492</xdr:rowOff>
    </xdr:to>
    <xdr:pic>
      <xdr:nvPicPr>
        <xdr:cNvPr id="249" name="Рисунок 248" descr="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952499" y="56779584"/>
          <a:ext cx="10382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116417</xdr:colOff>
      <xdr:row>183</xdr:row>
      <xdr:rowOff>116416</xdr:rowOff>
    </xdr:from>
    <xdr:to>
      <xdr:col>3</xdr:col>
      <xdr:colOff>560916</xdr:colOff>
      <xdr:row>183</xdr:row>
      <xdr:rowOff>1164165</xdr:rowOff>
    </xdr:to>
    <xdr:pic>
      <xdr:nvPicPr>
        <xdr:cNvPr id="194" name="Рисунок 193" descr="9309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677334" y="126407333"/>
          <a:ext cx="1047749" cy="1047749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148168</xdr:colOff>
      <xdr:row>18</xdr:row>
      <xdr:rowOff>103717</xdr:rowOff>
    </xdr:from>
    <xdr:to>
      <xdr:col>3</xdr:col>
      <xdr:colOff>814917</xdr:colOff>
      <xdr:row>18</xdr:row>
      <xdr:rowOff>1132417</xdr:rowOff>
    </xdr:to>
    <xdr:pic>
      <xdr:nvPicPr>
        <xdr:cNvPr id="202" name="Рисунок 201" descr="hiq-11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t="9000" b="10000"/>
        <a:stretch>
          <a:fillRect/>
        </a:stretch>
      </xdr:blipFill>
      <xdr:spPr>
        <a:xfrm>
          <a:off x="709085" y="3553884"/>
          <a:ext cx="1269999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264586</xdr:colOff>
      <xdr:row>48</xdr:row>
      <xdr:rowOff>21170</xdr:rowOff>
    </xdr:from>
    <xdr:to>
      <xdr:col>3</xdr:col>
      <xdr:colOff>730250</xdr:colOff>
      <xdr:row>48</xdr:row>
      <xdr:rowOff>1090084</xdr:rowOff>
    </xdr:to>
    <xdr:pic>
      <xdr:nvPicPr>
        <xdr:cNvPr id="226" name="Рисунок 225" descr="35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994836" y="27474337"/>
          <a:ext cx="1068914" cy="10689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18</xdr:col>
      <xdr:colOff>592667</xdr:colOff>
      <xdr:row>12</xdr:row>
      <xdr:rowOff>0</xdr:rowOff>
    </xdr:to>
    <xdr:pic>
      <xdr:nvPicPr>
        <xdr:cNvPr id="208" name="Рисунок 17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 b="17766"/>
        <a:stretch>
          <a:fillRect/>
        </a:stretch>
      </xdr:blipFill>
      <xdr:spPr bwMode="auto">
        <a:xfrm>
          <a:off x="190500" y="10583"/>
          <a:ext cx="12869334" cy="1703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42335</xdr:colOff>
      <xdr:row>58</xdr:row>
      <xdr:rowOff>349250</xdr:rowOff>
    </xdr:from>
    <xdr:to>
      <xdr:col>2</xdr:col>
      <xdr:colOff>12937</xdr:colOff>
      <xdr:row>58</xdr:row>
      <xdr:rowOff>656167</xdr:rowOff>
    </xdr:to>
    <xdr:pic>
      <xdr:nvPicPr>
        <xdr:cNvPr id="228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32835" y="34893250"/>
          <a:ext cx="341019" cy="306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116417</xdr:colOff>
      <xdr:row>336</xdr:row>
      <xdr:rowOff>42333</xdr:rowOff>
    </xdr:from>
    <xdr:to>
      <xdr:col>2</xdr:col>
      <xdr:colOff>421403</xdr:colOff>
      <xdr:row>338</xdr:row>
      <xdr:rowOff>215899</xdr:rowOff>
    </xdr:to>
    <xdr:pic>
      <xdr:nvPicPr>
        <xdr:cNvPr id="233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06917" y="184954333"/>
          <a:ext cx="675403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179917</xdr:colOff>
      <xdr:row>304</xdr:row>
      <xdr:rowOff>190499</xdr:rowOff>
    </xdr:from>
    <xdr:to>
      <xdr:col>3</xdr:col>
      <xdr:colOff>837142</xdr:colOff>
      <xdr:row>307</xdr:row>
      <xdr:rowOff>203198</xdr:rowOff>
    </xdr:to>
    <xdr:pic>
      <xdr:nvPicPr>
        <xdr:cNvPr id="238" name="Рисунок 237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37" cstate="print"/>
        <a:srcRect t="24299" r="-124" b="25545"/>
        <a:stretch>
          <a:fillRect/>
        </a:stretch>
      </xdr:blipFill>
      <xdr:spPr bwMode="auto">
        <a:xfrm>
          <a:off x="910167" y="166475832"/>
          <a:ext cx="1260475" cy="806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96</xdr:row>
      <xdr:rowOff>31750</xdr:rowOff>
    </xdr:from>
    <xdr:to>
      <xdr:col>3</xdr:col>
      <xdr:colOff>740833</xdr:colOff>
      <xdr:row>96</xdr:row>
      <xdr:rowOff>931333</xdr:rowOff>
    </xdr:to>
    <xdr:pic>
      <xdr:nvPicPr>
        <xdr:cNvPr id="246" name="Рисунок 245" descr="\\192.168.0.21\exchange_2\Петр\Корпуса\43\1.jpg"/>
        <xdr:cNvPicPr/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920750" y="60166250"/>
          <a:ext cx="1153583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211666</xdr:colOff>
      <xdr:row>58</xdr:row>
      <xdr:rowOff>127000</xdr:rowOff>
    </xdr:from>
    <xdr:to>
      <xdr:col>3</xdr:col>
      <xdr:colOff>719667</xdr:colOff>
      <xdr:row>58</xdr:row>
      <xdr:rowOff>899584</xdr:rowOff>
    </xdr:to>
    <xdr:pic>
      <xdr:nvPicPr>
        <xdr:cNvPr id="267" name="Рисунок 266" descr="\\SRV\Exchange_2\Алина\Фото_товаров\Корпуса\47_корпус\9309.jpg"/>
        <xdr:cNvPicPr/>
      </xdr:nvPicPr>
      <xdr:blipFill>
        <a:blip xmlns:r="http://schemas.openxmlformats.org/officeDocument/2006/relationships" r:embed="rId139" cstate="print"/>
        <a:srcRect t="13684" b="9474"/>
        <a:stretch>
          <a:fillRect/>
        </a:stretch>
      </xdr:blipFill>
      <xdr:spPr bwMode="auto">
        <a:xfrm>
          <a:off x="941916" y="34671000"/>
          <a:ext cx="1111251" cy="772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264582</xdr:colOff>
      <xdr:row>233</xdr:row>
      <xdr:rowOff>137584</xdr:rowOff>
    </xdr:from>
    <xdr:to>
      <xdr:col>3</xdr:col>
      <xdr:colOff>749299</xdr:colOff>
      <xdr:row>237</xdr:row>
      <xdr:rowOff>129012</xdr:rowOff>
    </xdr:to>
    <xdr:pic>
      <xdr:nvPicPr>
        <xdr:cNvPr id="256" name="Рисунок 255" descr="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994832" y="158294917"/>
          <a:ext cx="1087967" cy="1018012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369</xdr:row>
      <xdr:rowOff>95250</xdr:rowOff>
    </xdr:from>
    <xdr:to>
      <xdr:col>2</xdr:col>
      <xdr:colOff>181776</xdr:colOff>
      <xdr:row>369</xdr:row>
      <xdr:rowOff>624417</xdr:rowOff>
    </xdr:to>
    <xdr:pic>
      <xdr:nvPicPr>
        <xdr:cNvPr id="230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1084" y="183430333"/>
          <a:ext cx="539492" cy="529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252</xdr:row>
      <xdr:rowOff>0</xdr:rowOff>
    </xdr:from>
    <xdr:to>
      <xdr:col>3</xdr:col>
      <xdr:colOff>381000</xdr:colOff>
      <xdr:row>252</xdr:row>
      <xdr:rowOff>2117</xdr:rowOff>
    </xdr:to>
    <xdr:pic>
      <xdr:nvPicPr>
        <xdr:cNvPr id="234" name="Рисунок 21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51">
          <a:lum contrast="10000"/>
        </a:blip>
        <a:srcRect l="4465" t="34666" b="28999"/>
        <a:stretch>
          <a:fillRect/>
        </a:stretch>
      </xdr:blipFill>
      <xdr:spPr bwMode="auto">
        <a:xfrm>
          <a:off x="656167" y="177694167"/>
          <a:ext cx="889000" cy="2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252</xdr:row>
      <xdr:rowOff>0</xdr:rowOff>
    </xdr:from>
    <xdr:to>
      <xdr:col>3</xdr:col>
      <xdr:colOff>819150</xdr:colOff>
      <xdr:row>252</xdr:row>
      <xdr:rowOff>2117</xdr:rowOff>
    </xdr:to>
    <xdr:pic>
      <xdr:nvPicPr>
        <xdr:cNvPr id="247" name="Рисунок 246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03" cstate="print"/>
        <a:srcRect t="24299" r="-124" b="25545"/>
        <a:stretch>
          <a:fillRect/>
        </a:stretch>
      </xdr:blipFill>
      <xdr:spPr bwMode="auto">
        <a:xfrm>
          <a:off x="713317" y="177694167"/>
          <a:ext cx="1270000" cy="2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253</xdr:row>
      <xdr:rowOff>74083</xdr:rowOff>
    </xdr:from>
    <xdr:to>
      <xdr:col>3</xdr:col>
      <xdr:colOff>846667</xdr:colOff>
      <xdr:row>256</xdr:row>
      <xdr:rowOff>60326</xdr:rowOff>
    </xdr:to>
    <xdr:pic>
      <xdr:nvPicPr>
        <xdr:cNvPr id="257" name="Рисунок 256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03" cstate="print"/>
        <a:srcRect t="24299" r="-124" b="25545"/>
        <a:stretch>
          <a:fillRect/>
        </a:stretch>
      </xdr:blipFill>
      <xdr:spPr bwMode="auto">
        <a:xfrm>
          <a:off x="722842" y="177990500"/>
          <a:ext cx="1287992" cy="748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243419</xdr:colOff>
      <xdr:row>300</xdr:row>
      <xdr:rowOff>105359</xdr:rowOff>
    </xdr:from>
    <xdr:to>
      <xdr:col>3</xdr:col>
      <xdr:colOff>825500</xdr:colOff>
      <xdr:row>302</xdr:row>
      <xdr:rowOff>166510</xdr:rowOff>
    </xdr:to>
    <xdr:pic>
      <xdr:nvPicPr>
        <xdr:cNvPr id="263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407586" y="219011026"/>
          <a:ext cx="582081" cy="5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137584</xdr:colOff>
      <xdr:row>369</xdr:row>
      <xdr:rowOff>391584</xdr:rowOff>
    </xdr:from>
    <xdr:to>
      <xdr:col>4</xdr:col>
      <xdr:colOff>815</xdr:colOff>
      <xdr:row>369</xdr:row>
      <xdr:rowOff>1354667</xdr:rowOff>
    </xdr:to>
    <xdr:pic>
      <xdr:nvPicPr>
        <xdr:cNvPr id="258" name="Рисунок 257" descr="IMG_9364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 t="15649" b="19847"/>
        <a:stretch>
          <a:fillRect/>
        </a:stretch>
      </xdr:blipFill>
      <xdr:spPr>
        <a:xfrm>
          <a:off x="698501" y="185367084"/>
          <a:ext cx="1493064" cy="963083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148167</xdr:colOff>
      <xdr:row>323</xdr:row>
      <xdr:rowOff>63500</xdr:rowOff>
    </xdr:from>
    <xdr:to>
      <xdr:col>3</xdr:col>
      <xdr:colOff>952501</xdr:colOff>
      <xdr:row>326</xdr:row>
      <xdr:rowOff>1058</xdr:rowOff>
    </xdr:to>
    <xdr:pic>
      <xdr:nvPicPr>
        <xdr:cNvPr id="229" name="Рисунок 228"/>
        <xdr:cNvPicPr/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09084" y="174381583"/>
          <a:ext cx="140758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254000</xdr:colOff>
      <xdr:row>148</xdr:row>
      <xdr:rowOff>63500</xdr:rowOff>
    </xdr:from>
    <xdr:to>
      <xdr:col>3</xdr:col>
      <xdr:colOff>568218</xdr:colOff>
      <xdr:row>148</xdr:row>
      <xdr:rowOff>956733</xdr:rowOff>
    </xdr:to>
    <xdr:pic>
      <xdr:nvPicPr>
        <xdr:cNvPr id="259" name="Рисунок 155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10000"/>
        </a:blip>
        <a:srcRect l="11473" t="10049" r="2074" b="9547"/>
        <a:stretch>
          <a:fillRect/>
        </a:stretch>
      </xdr:blipFill>
      <xdr:spPr bwMode="auto">
        <a:xfrm>
          <a:off x="814917" y="118713250"/>
          <a:ext cx="917468" cy="89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63500</xdr:colOff>
      <xdr:row>403</xdr:row>
      <xdr:rowOff>143602</xdr:rowOff>
    </xdr:from>
    <xdr:to>
      <xdr:col>3</xdr:col>
      <xdr:colOff>878416</xdr:colOff>
      <xdr:row>403</xdr:row>
      <xdr:rowOff>1566200</xdr:rowOff>
    </xdr:to>
    <xdr:pic>
      <xdr:nvPicPr>
        <xdr:cNvPr id="260" name="Рисунок 259" descr="IMG_9481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 l="11617" t="14123" r="15490" b="12756"/>
        <a:stretch>
          <a:fillRect/>
        </a:stretch>
      </xdr:blipFill>
      <xdr:spPr>
        <a:xfrm>
          <a:off x="624417" y="227748769"/>
          <a:ext cx="1418166" cy="1422598"/>
        </a:xfrm>
        <a:prstGeom prst="rect">
          <a:avLst/>
        </a:prstGeom>
      </xdr:spPr>
    </xdr:pic>
    <xdr:clientData/>
  </xdr:twoCellAnchor>
  <xdr:twoCellAnchor editAs="oneCell">
    <xdr:from>
      <xdr:col>2</xdr:col>
      <xdr:colOff>391583</xdr:colOff>
      <xdr:row>85</xdr:row>
      <xdr:rowOff>84667</xdr:rowOff>
    </xdr:from>
    <xdr:to>
      <xdr:col>3</xdr:col>
      <xdr:colOff>705801</xdr:colOff>
      <xdr:row>85</xdr:row>
      <xdr:rowOff>977900</xdr:rowOff>
    </xdr:to>
    <xdr:pic>
      <xdr:nvPicPr>
        <xdr:cNvPr id="262" name="Рисунок 155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10000"/>
        </a:blip>
        <a:srcRect l="11473" t="10049" r="2074" b="9547"/>
        <a:stretch>
          <a:fillRect/>
        </a:stretch>
      </xdr:blipFill>
      <xdr:spPr bwMode="auto">
        <a:xfrm>
          <a:off x="952500" y="55435500"/>
          <a:ext cx="917468" cy="89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211667</xdr:colOff>
      <xdr:row>332</xdr:row>
      <xdr:rowOff>84668</xdr:rowOff>
    </xdr:from>
    <xdr:to>
      <xdr:col>3</xdr:col>
      <xdr:colOff>868892</xdr:colOff>
      <xdr:row>335</xdr:row>
      <xdr:rowOff>33867</xdr:rowOff>
    </xdr:to>
    <xdr:pic>
      <xdr:nvPicPr>
        <xdr:cNvPr id="264" name="Рисунок 263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43" cstate="print"/>
        <a:srcRect t="24299" r="-124" b="25545"/>
        <a:stretch>
          <a:fillRect/>
        </a:stretch>
      </xdr:blipFill>
      <xdr:spPr bwMode="auto">
        <a:xfrm>
          <a:off x="772584" y="183769001"/>
          <a:ext cx="1260475" cy="806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127000</xdr:colOff>
      <xdr:row>415</xdr:row>
      <xdr:rowOff>338666</xdr:rowOff>
    </xdr:from>
    <xdr:to>
      <xdr:col>3</xdr:col>
      <xdr:colOff>906417</xdr:colOff>
      <xdr:row>415</xdr:row>
      <xdr:rowOff>1043516</xdr:rowOff>
    </xdr:to>
    <xdr:pic>
      <xdr:nvPicPr>
        <xdr:cNvPr id="266" name="Рисунок 188" descr="0250-2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687917" y="252126749"/>
          <a:ext cx="1382667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245348</xdr:colOff>
      <xdr:row>119</xdr:row>
      <xdr:rowOff>105833</xdr:rowOff>
    </xdr:from>
    <xdr:to>
      <xdr:col>3</xdr:col>
      <xdr:colOff>795571</xdr:colOff>
      <xdr:row>119</xdr:row>
      <xdr:rowOff>1178562</xdr:rowOff>
    </xdr:to>
    <xdr:pic>
      <xdr:nvPicPr>
        <xdr:cNvPr id="210" name="Рисунок 209" descr="img_946812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06265" y="70739000"/>
          <a:ext cx="1153473" cy="1072729"/>
        </a:xfrm>
        <a:prstGeom prst="rect">
          <a:avLst/>
        </a:prstGeom>
      </xdr:spPr>
    </xdr:pic>
    <xdr:clientData/>
  </xdr:twoCellAnchor>
  <xdr:twoCellAnchor editAs="oneCell">
    <xdr:from>
      <xdr:col>14</xdr:col>
      <xdr:colOff>211667</xdr:colOff>
      <xdr:row>119</xdr:row>
      <xdr:rowOff>201081</xdr:rowOff>
    </xdr:from>
    <xdr:to>
      <xdr:col>15</xdr:col>
      <xdr:colOff>455082</xdr:colOff>
      <xdr:row>119</xdr:row>
      <xdr:rowOff>1080596</xdr:rowOff>
    </xdr:to>
    <xdr:pic>
      <xdr:nvPicPr>
        <xdr:cNvPr id="261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641417" y="70834248"/>
          <a:ext cx="857249" cy="879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296334</xdr:colOff>
      <xdr:row>266</xdr:row>
      <xdr:rowOff>21166</xdr:rowOff>
    </xdr:from>
    <xdr:to>
      <xdr:col>3</xdr:col>
      <xdr:colOff>781051</xdr:colOff>
      <xdr:row>270</xdr:row>
      <xdr:rowOff>28470</xdr:rowOff>
    </xdr:to>
    <xdr:pic>
      <xdr:nvPicPr>
        <xdr:cNvPr id="212" name="Рисунок 211" descr="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857251" y="177037999"/>
          <a:ext cx="1087967" cy="1023304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402167</xdr:colOff>
      <xdr:row>88</xdr:row>
      <xdr:rowOff>95250</xdr:rowOff>
    </xdr:from>
    <xdr:to>
      <xdr:col>3</xdr:col>
      <xdr:colOff>706967</xdr:colOff>
      <xdr:row>88</xdr:row>
      <xdr:rowOff>983052</xdr:rowOff>
    </xdr:to>
    <xdr:pic>
      <xdr:nvPicPr>
        <xdr:cNvPr id="268" name="Рисунок 267" descr="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63084" y="53795083"/>
          <a:ext cx="908050" cy="887802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276</xdr:row>
      <xdr:rowOff>232833</xdr:rowOff>
    </xdr:from>
    <xdr:to>
      <xdr:col>3</xdr:col>
      <xdr:colOff>812800</xdr:colOff>
      <xdr:row>280</xdr:row>
      <xdr:rowOff>240137</xdr:rowOff>
    </xdr:to>
    <xdr:pic>
      <xdr:nvPicPr>
        <xdr:cNvPr id="269" name="Рисунок 268" descr="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889000" y="174709666"/>
          <a:ext cx="1087967" cy="1023304"/>
        </a:xfrm>
        <a:prstGeom prst="rect">
          <a:avLst/>
        </a:prstGeom>
      </xdr:spPr>
    </xdr:pic>
    <xdr:clientData/>
  </xdr:twoCellAnchor>
  <xdr:twoCellAnchor>
    <xdr:from>
      <xdr:col>2</xdr:col>
      <xdr:colOff>83020</xdr:colOff>
      <xdr:row>109</xdr:row>
      <xdr:rowOff>76250</xdr:rowOff>
    </xdr:from>
    <xdr:to>
      <xdr:col>3</xdr:col>
      <xdr:colOff>675164</xdr:colOff>
      <xdr:row>109</xdr:row>
      <xdr:rowOff>1064061</xdr:rowOff>
    </xdr:to>
    <xdr:pic>
      <xdr:nvPicPr>
        <xdr:cNvPr id="7170" name="Picture 2" descr="54кор_серый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 t="7191" b="10110"/>
        <a:stretch>
          <a:fillRect/>
        </a:stretch>
      </xdr:blipFill>
      <xdr:spPr bwMode="auto">
        <a:xfrm rot="21321104">
          <a:off x="643937" y="63385750"/>
          <a:ext cx="1195394" cy="9878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296333</xdr:colOff>
      <xdr:row>102</xdr:row>
      <xdr:rowOff>31750</xdr:rowOff>
    </xdr:from>
    <xdr:to>
      <xdr:col>3</xdr:col>
      <xdr:colOff>804334</xdr:colOff>
      <xdr:row>102</xdr:row>
      <xdr:rowOff>804334</xdr:rowOff>
    </xdr:to>
    <xdr:pic>
      <xdr:nvPicPr>
        <xdr:cNvPr id="215" name="Рисунок 214" descr="\\SRV\Exchange_2\Алина\Фото_товаров\Корпуса\47_корпус\9309.jpg"/>
        <xdr:cNvPicPr/>
      </xdr:nvPicPr>
      <xdr:blipFill>
        <a:blip xmlns:r="http://schemas.openxmlformats.org/officeDocument/2006/relationships" r:embed="rId139" cstate="print"/>
        <a:srcRect t="13684" b="9474"/>
        <a:stretch>
          <a:fillRect/>
        </a:stretch>
      </xdr:blipFill>
      <xdr:spPr bwMode="auto">
        <a:xfrm>
          <a:off x="857250" y="63341250"/>
          <a:ext cx="1111251" cy="772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370416</xdr:colOff>
      <xdr:row>105</xdr:row>
      <xdr:rowOff>84666</xdr:rowOff>
    </xdr:from>
    <xdr:to>
      <xdr:col>3</xdr:col>
      <xdr:colOff>732366</xdr:colOff>
      <xdr:row>105</xdr:row>
      <xdr:rowOff>1046692</xdr:rowOff>
    </xdr:to>
    <xdr:pic>
      <xdr:nvPicPr>
        <xdr:cNvPr id="270" name="Рисунок 269" descr="500-2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31333" y="65902416"/>
          <a:ext cx="965200" cy="962026"/>
        </a:xfrm>
        <a:prstGeom prst="rect">
          <a:avLst/>
        </a:prstGeom>
      </xdr:spPr>
    </xdr:pic>
    <xdr:clientData/>
  </xdr:twoCellAnchor>
  <xdr:twoCellAnchor editAs="oneCell">
    <xdr:from>
      <xdr:col>14</xdr:col>
      <xdr:colOff>359834</xdr:colOff>
      <xdr:row>109</xdr:row>
      <xdr:rowOff>264584</xdr:rowOff>
    </xdr:from>
    <xdr:to>
      <xdr:col>15</xdr:col>
      <xdr:colOff>359834</xdr:colOff>
      <xdr:row>109</xdr:row>
      <xdr:rowOff>894362</xdr:rowOff>
    </xdr:to>
    <xdr:pic>
      <xdr:nvPicPr>
        <xdr:cNvPr id="271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863667" y="67997917"/>
          <a:ext cx="613834" cy="629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264584</xdr:colOff>
      <xdr:row>102</xdr:row>
      <xdr:rowOff>95251</xdr:rowOff>
    </xdr:from>
    <xdr:to>
      <xdr:col>15</xdr:col>
      <xdr:colOff>264584</xdr:colOff>
      <xdr:row>102</xdr:row>
      <xdr:rowOff>725029</xdr:rowOff>
    </xdr:to>
    <xdr:pic>
      <xdr:nvPicPr>
        <xdr:cNvPr id="272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768417" y="63404751"/>
          <a:ext cx="613834" cy="629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77</xdr:row>
      <xdr:rowOff>254000</xdr:rowOff>
    </xdr:from>
    <xdr:to>
      <xdr:col>3</xdr:col>
      <xdr:colOff>709083</xdr:colOff>
      <xdr:row>77</xdr:row>
      <xdr:rowOff>1354667</xdr:rowOff>
    </xdr:to>
    <xdr:pic>
      <xdr:nvPicPr>
        <xdr:cNvPr id="273" name="Рисунок 272" descr="\\SRV\Exchange_2\Алина\камера\IMG_94681.jpg"/>
        <xdr:cNvPicPr/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51417" y="41888833"/>
          <a:ext cx="1121833" cy="110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359834</xdr:colOff>
      <xdr:row>227</xdr:row>
      <xdr:rowOff>10584</xdr:rowOff>
    </xdr:from>
    <xdr:to>
      <xdr:col>3</xdr:col>
      <xdr:colOff>624417</xdr:colOff>
      <xdr:row>227</xdr:row>
      <xdr:rowOff>626620</xdr:rowOff>
    </xdr:to>
    <xdr:pic>
      <xdr:nvPicPr>
        <xdr:cNvPr id="274" name="Рисунок 153" descr="IRwhite в прайс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 t="13889" b="15279"/>
        <a:stretch>
          <a:fillRect/>
        </a:stretch>
      </xdr:blipFill>
      <xdr:spPr bwMode="auto">
        <a:xfrm>
          <a:off x="920751" y="171069001"/>
          <a:ext cx="867833" cy="616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169335</xdr:colOff>
      <xdr:row>445</xdr:row>
      <xdr:rowOff>169333</xdr:rowOff>
    </xdr:from>
    <xdr:to>
      <xdr:col>3</xdr:col>
      <xdr:colOff>730250</xdr:colOff>
      <xdr:row>445</xdr:row>
      <xdr:rowOff>1206500</xdr:rowOff>
    </xdr:to>
    <xdr:pic>
      <xdr:nvPicPr>
        <xdr:cNvPr id="275" name="Рисунок 274" descr="\\SRV\Exchange_2\Алина\Фото_товаров\Новая папка\IMG_0012.jpg"/>
        <xdr:cNvPicPr/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30252" y="293010166"/>
          <a:ext cx="1164165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306916</xdr:colOff>
      <xdr:row>34</xdr:row>
      <xdr:rowOff>137584</xdr:rowOff>
    </xdr:from>
    <xdr:to>
      <xdr:col>3</xdr:col>
      <xdr:colOff>687916</xdr:colOff>
      <xdr:row>34</xdr:row>
      <xdr:rowOff>1068918</xdr:rowOff>
    </xdr:to>
    <xdr:pic>
      <xdr:nvPicPr>
        <xdr:cNvPr id="276" name="Рисунок 275" descr="IMG_96422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 l="10435" t="8043" r="8696" b="13309"/>
        <a:stretch>
          <a:fillRect/>
        </a:stretch>
      </xdr:blipFill>
      <xdr:spPr>
        <a:xfrm>
          <a:off x="867833" y="16213667"/>
          <a:ext cx="984250" cy="9313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99</xdr:row>
      <xdr:rowOff>63502</xdr:rowOff>
    </xdr:from>
    <xdr:to>
      <xdr:col>3</xdr:col>
      <xdr:colOff>740833</xdr:colOff>
      <xdr:row>99</xdr:row>
      <xdr:rowOff>1238251</xdr:rowOff>
    </xdr:to>
    <xdr:pic>
      <xdr:nvPicPr>
        <xdr:cNvPr id="277" name="Рисунок 276" descr="4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730251" y="72950919"/>
          <a:ext cx="1174749" cy="117474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158749</xdr:colOff>
      <xdr:row>56</xdr:row>
      <xdr:rowOff>151310</xdr:rowOff>
    </xdr:from>
    <xdr:to>
      <xdr:col>3</xdr:col>
      <xdr:colOff>709083</xdr:colOff>
      <xdr:row>56</xdr:row>
      <xdr:rowOff>973667</xdr:rowOff>
    </xdr:to>
    <xdr:pic>
      <xdr:nvPicPr>
        <xdr:cNvPr id="278" name="Рисунок 277" descr="4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t="13084" r="5607" b="19626"/>
        <a:stretch>
          <a:fillRect/>
        </a:stretch>
      </xdr:blipFill>
      <xdr:spPr>
        <a:xfrm>
          <a:off x="719666" y="34547143"/>
          <a:ext cx="1153584" cy="822357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116417</xdr:colOff>
      <xdr:row>64</xdr:row>
      <xdr:rowOff>529168</xdr:rowOff>
    </xdr:from>
    <xdr:to>
      <xdr:col>3</xdr:col>
      <xdr:colOff>846666</xdr:colOff>
      <xdr:row>66</xdr:row>
      <xdr:rowOff>52917</xdr:rowOff>
    </xdr:to>
    <xdr:pic>
      <xdr:nvPicPr>
        <xdr:cNvPr id="279" name="Рисунок 278" descr="сер54.pn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677334" y="42957751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201082</xdr:colOff>
      <xdr:row>72</xdr:row>
      <xdr:rowOff>105834</xdr:rowOff>
    </xdr:from>
    <xdr:to>
      <xdr:col>3</xdr:col>
      <xdr:colOff>814915</xdr:colOff>
      <xdr:row>72</xdr:row>
      <xdr:rowOff>1047750</xdr:rowOff>
    </xdr:to>
    <xdr:pic>
      <xdr:nvPicPr>
        <xdr:cNvPr id="280" name="Рисунок 279" descr="6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 t="9565" b="13043"/>
        <a:stretch>
          <a:fillRect/>
        </a:stretch>
      </xdr:blipFill>
      <xdr:spPr>
        <a:xfrm>
          <a:off x="761999" y="49328917"/>
          <a:ext cx="1217083" cy="941916"/>
        </a:xfrm>
        <a:prstGeom prst="rect">
          <a:avLst/>
        </a:prstGeom>
      </xdr:spPr>
    </xdr:pic>
    <xdr:clientData/>
  </xdr:twoCellAnchor>
  <xdr:twoCellAnchor editAs="oneCell">
    <xdr:from>
      <xdr:col>14</xdr:col>
      <xdr:colOff>211667</xdr:colOff>
      <xdr:row>88</xdr:row>
      <xdr:rowOff>211666</xdr:rowOff>
    </xdr:from>
    <xdr:to>
      <xdr:col>15</xdr:col>
      <xdr:colOff>365744</xdr:colOff>
      <xdr:row>88</xdr:row>
      <xdr:rowOff>899583</xdr:rowOff>
    </xdr:to>
    <xdr:pic>
      <xdr:nvPicPr>
        <xdr:cNvPr id="281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715500" y="63489416"/>
          <a:ext cx="767911" cy="687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137583</xdr:colOff>
      <xdr:row>177</xdr:row>
      <xdr:rowOff>95250</xdr:rowOff>
    </xdr:from>
    <xdr:to>
      <xdr:col>3</xdr:col>
      <xdr:colOff>814916</xdr:colOff>
      <xdr:row>177</xdr:row>
      <xdr:rowOff>1280583</xdr:rowOff>
    </xdr:to>
    <xdr:pic>
      <xdr:nvPicPr>
        <xdr:cNvPr id="282" name="Рисунок 281" descr="1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698500" y="152336500"/>
          <a:ext cx="1280583" cy="1185333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232834</xdr:colOff>
      <xdr:row>207</xdr:row>
      <xdr:rowOff>95251</xdr:rowOff>
    </xdr:from>
    <xdr:to>
      <xdr:col>3</xdr:col>
      <xdr:colOff>814917</xdr:colOff>
      <xdr:row>207</xdr:row>
      <xdr:rowOff>1280584</xdr:rowOff>
    </xdr:to>
    <xdr:pic>
      <xdr:nvPicPr>
        <xdr:cNvPr id="283" name="Рисунок 282" descr="6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793751" y="179355751"/>
          <a:ext cx="1185333" cy="1185333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116417</xdr:colOff>
      <xdr:row>313</xdr:row>
      <xdr:rowOff>169333</xdr:rowOff>
    </xdr:from>
    <xdr:to>
      <xdr:col>3</xdr:col>
      <xdr:colOff>773642</xdr:colOff>
      <xdr:row>316</xdr:row>
      <xdr:rowOff>118532</xdr:rowOff>
    </xdr:to>
    <xdr:pic>
      <xdr:nvPicPr>
        <xdr:cNvPr id="224" name="Рисунок 223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37" cstate="print"/>
        <a:srcRect t="24299" r="-124" b="25545"/>
        <a:stretch>
          <a:fillRect/>
        </a:stretch>
      </xdr:blipFill>
      <xdr:spPr bwMode="auto">
        <a:xfrm>
          <a:off x="677334" y="220302666"/>
          <a:ext cx="1260475" cy="806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148167</xdr:colOff>
      <xdr:row>296</xdr:row>
      <xdr:rowOff>137583</xdr:rowOff>
    </xdr:from>
    <xdr:to>
      <xdr:col>3</xdr:col>
      <xdr:colOff>805392</xdr:colOff>
      <xdr:row>299</xdr:row>
      <xdr:rowOff>245533</xdr:rowOff>
    </xdr:to>
    <xdr:pic>
      <xdr:nvPicPr>
        <xdr:cNvPr id="240" name="Рисунок 239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20" cstate="print"/>
        <a:srcRect t="24299" r="-124" b="25545"/>
        <a:stretch>
          <a:fillRect/>
        </a:stretch>
      </xdr:blipFill>
      <xdr:spPr bwMode="auto">
        <a:xfrm>
          <a:off x="709084" y="218090750"/>
          <a:ext cx="1260475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127000</xdr:colOff>
      <xdr:row>317</xdr:row>
      <xdr:rowOff>179917</xdr:rowOff>
    </xdr:from>
    <xdr:to>
      <xdr:col>3</xdr:col>
      <xdr:colOff>709081</xdr:colOff>
      <xdr:row>320</xdr:row>
      <xdr:rowOff>18818</xdr:rowOff>
    </xdr:to>
    <xdr:pic>
      <xdr:nvPicPr>
        <xdr:cNvPr id="241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291167" y="223414167"/>
          <a:ext cx="582081" cy="5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42333</xdr:colOff>
      <xdr:row>126</xdr:row>
      <xdr:rowOff>476250</xdr:rowOff>
    </xdr:from>
    <xdr:to>
      <xdr:col>3</xdr:col>
      <xdr:colOff>984250</xdr:colOff>
      <xdr:row>126</xdr:row>
      <xdr:rowOff>931333</xdr:rowOff>
    </xdr:to>
    <xdr:pic>
      <xdr:nvPicPr>
        <xdr:cNvPr id="284" name="Рисунок 283" descr="\\SRV\Exchange_2\Алина\Фото_товаров\коммутатор\0522.jpg"/>
        <xdr:cNvPicPr/>
      </xdr:nvPicPr>
      <xdr:blipFill>
        <a:blip xmlns:r="http://schemas.openxmlformats.org/officeDocument/2006/relationships" r:embed="rId156" cstate="print"/>
        <a:srcRect t="31058" b="37201"/>
        <a:stretch>
          <a:fillRect/>
        </a:stretch>
      </xdr:blipFill>
      <xdr:spPr bwMode="auto">
        <a:xfrm>
          <a:off x="603250" y="96509417"/>
          <a:ext cx="154516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169334</xdr:colOff>
      <xdr:row>392</xdr:row>
      <xdr:rowOff>550333</xdr:rowOff>
    </xdr:from>
    <xdr:to>
      <xdr:col>3</xdr:col>
      <xdr:colOff>613833</xdr:colOff>
      <xdr:row>392</xdr:row>
      <xdr:rowOff>1598082</xdr:rowOff>
    </xdr:to>
    <xdr:pic>
      <xdr:nvPicPr>
        <xdr:cNvPr id="211" name="Рисунок 210" descr="L и Z крепления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730251" y="269282333"/>
          <a:ext cx="1047749" cy="1047749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395</xdr:row>
      <xdr:rowOff>582082</xdr:rowOff>
    </xdr:from>
    <xdr:to>
      <xdr:col>3</xdr:col>
      <xdr:colOff>772583</xdr:colOff>
      <xdr:row>395</xdr:row>
      <xdr:rowOff>1714498</xdr:rowOff>
    </xdr:to>
    <xdr:pic>
      <xdr:nvPicPr>
        <xdr:cNvPr id="285" name="Рисунок 284" descr="L и Z крепления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04334" y="273007665"/>
          <a:ext cx="1132416" cy="1132416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181</xdr:row>
      <xdr:rowOff>105835</xdr:rowOff>
    </xdr:from>
    <xdr:to>
      <xdr:col>3</xdr:col>
      <xdr:colOff>740833</xdr:colOff>
      <xdr:row>181</xdr:row>
      <xdr:rowOff>1121835</xdr:rowOff>
    </xdr:to>
    <xdr:pic>
      <xdr:nvPicPr>
        <xdr:cNvPr id="286" name="Рисунок 285" descr="44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9000" y="154125085"/>
          <a:ext cx="1016000" cy="101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18</xdr:row>
      <xdr:rowOff>247650</xdr:rowOff>
    </xdr:from>
    <xdr:to>
      <xdr:col>1</xdr:col>
      <xdr:colOff>533400</xdr:colOff>
      <xdr:row>18</xdr:row>
      <xdr:rowOff>800100</xdr:rowOff>
    </xdr:to>
    <xdr:pic>
      <xdr:nvPicPr>
        <xdr:cNvPr id="4102" name="Рисунок 12" descr="700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19764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250118</xdr:colOff>
      <xdr:row>7</xdr:row>
      <xdr:rowOff>161924</xdr:rowOff>
    </xdr:from>
    <xdr:to>
      <xdr:col>7</xdr:col>
      <xdr:colOff>295275</xdr:colOff>
      <xdr:row>7</xdr:row>
      <xdr:rowOff>771525</xdr:rowOff>
    </xdr:to>
    <xdr:pic>
      <xdr:nvPicPr>
        <xdr:cNvPr id="4104" name="Рисунок 14" descr="хит продаж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22543" y="3657599"/>
          <a:ext cx="654757" cy="60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12</xdr:col>
      <xdr:colOff>60843</xdr:colOff>
      <xdr:row>0</xdr:row>
      <xdr:rowOff>1504950</xdr:rowOff>
    </xdr:to>
    <xdr:pic>
      <xdr:nvPicPr>
        <xdr:cNvPr id="4106" name="Рисунок 17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b="17277"/>
        <a:stretch>
          <a:fillRect/>
        </a:stretch>
      </xdr:blipFill>
      <xdr:spPr bwMode="auto">
        <a:xfrm>
          <a:off x="171450" y="0"/>
          <a:ext cx="11271768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190501</xdr:colOff>
      <xdr:row>16</xdr:row>
      <xdr:rowOff>9525</xdr:rowOff>
    </xdr:from>
    <xdr:to>
      <xdr:col>3</xdr:col>
      <xdr:colOff>352424</xdr:colOff>
      <xdr:row>16</xdr:row>
      <xdr:rowOff>819150</xdr:rowOff>
    </xdr:to>
    <xdr:pic>
      <xdr:nvPicPr>
        <xdr:cNvPr id="16" name="Picture 4" descr="http://sputnik-sb.ru/assets/images/F11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90601" y="12258675"/>
          <a:ext cx="771523" cy="809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11</xdr:row>
      <xdr:rowOff>95250</xdr:rowOff>
    </xdr:from>
    <xdr:to>
      <xdr:col>4</xdr:col>
      <xdr:colOff>1058</xdr:colOff>
      <xdr:row>11</xdr:row>
      <xdr:rowOff>1071642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52500" y="10467975"/>
          <a:ext cx="1066799" cy="97639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15</xdr:row>
      <xdr:rowOff>194204</xdr:rowOff>
    </xdr:from>
    <xdr:to>
      <xdr:col>2</xdr:col>
      <xdr:colOff>57150</xdr:colOff>
      <xdr:row>15</xdr:row>
      <xdr:rowOff>742950</xdr:rowOff>
    </xdr:to>
    <xdr:pic>
      <xdr:nvPicPr>
        <xdr:cNvPr id="19" name="Рисунок 147" descr="нью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0" y="14338829"/>
          <a:ext cx="581025" cy="548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13</xdr:row>
      <xdr:rowOff>202358</xdr:rowOff>
    </xdr:from>
    <xdr:to>
      <xdr:col>3</xdr:col>
      <xdr:colOff>552450</xdr:colOff>
      <xdr:row>13</xdr:row>
      <xdr:rowOff>1152525</xdr:rowOff>
    </xdr:to>
    <xdr:pic>
      <xdr:nvPicPr>
        <xdr:cNvPr id="20" name="Рисунок 19" descr="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33450" y="12365783"/>
          <a:ext cx="990600" cy="95016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</xdr:row>
      <xdr:rowOff>85725</xdr:rowOff>
    </xdr:from>
    <xdr:to>
      <xdr:col>3</xdr:col>
      <xdr:colOff>504825</xdr:colOff>
      <xdr:row>18</xdr:row>
      <xdr:rowOff>1057275</xdr:rowOff>
    </xdr:to>
    <xdr:pic>
      <xdr:nvPicPr>
        <xdr:cNvPr id="14" name="Рисунок 13" descr="2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4400" y="13087350"/>
          <a:ext cx="10096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19</xdr:row>
      <xdr:rowOff>0</xdr:rowOff>
    </xdr:from>
    <xdr:to>
      <xdr:col>2</xdr:col>
      <xdr:colOff>361950</xdr:colOff>
      <xdr:row>19</xdr:row>
      <xdr:rowOff>548746</xdr:rowOff>
    </xdr:to>
    <xdr:pic>
      <xdr:nvPicPr>
        <xdr:cNvPr id="15" name="Рисунок 147" descr="нью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90550" y="22317075"/>
          <a:ext cx="581025" cy="548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7</xdr:row>
      <xdr:rowOff>333375</xdr:rowOff>
    </xdr:from>
    <xdr:to>
      <xdr:col>2</xdr:col>
      <xdr:colOff>19050</xdr:colOff>
      <xdr:row>7</xdr:row>
      <xdr:rowOff>841938</xdr:rowOff>
    </xdr:to>
    <xdr:pic>
      <xdr:nvPicPr>
        <xdr:cNvPr id="21" name="Рисунок 147" descr="нью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0" y="3829050"/>
          <a:ext cx="542925" cy="508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</xdr:row>
      <xdr:rowOff>38100</xdr:rowOff>
    </xdr:from>
    <xdr:to>
      <xdr:col>3</xdr:col>
      <xdr:colOff>400050</xdr:colOff>
      <xdr:row>7</xdr:row>
      <xdr:rowOff>895350</xdr:rowOff>
    </xdr:to>
    <xdr:pic>
      <xdr:nvPicPr>
        <xdr:cNvPr id="18" name="Рисунок 17" descr="hiq-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2025" y="3533775"/>
          <a:ext cx="857250" cy="85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8</xdr:row>
      <xdr:rowOff>104775</xdr:rowOff>
    </xdr:from>
    <xdr:to>
      <xdr:col>7</xdr:col>
      <xdr:colOff>371475</xdr:colOff>
      <xdr:row>8</xdr:row>
      <xdr:rowOff>771525</xdr:rowOff>
    </xdr:to>
    <xdr:pic>
      <xdr:nvPicPr>
        <xdr:cNvPr id="5128" name="Рисунок 37" descr="хит продаж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15275" y="5038725"/>
          <a:ext cx="7334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8</xdr:row>
      <xdr:rowOff>57151</xdr:rowOff>
    </xdr:from>
    <xdr:to>
      <xdr:col>3</xdr:col>
      <xdr:colOff>561976</xdr:colOff>
      <xdr:row>8</xdr:row>
      <xdr:rowOff>895351</xdr:rowOff>
    </xdr:to>
    <xdr:pic>
      <xdr:nvPicPr>
        <xdr:cNvPr id="5130" name="Рисунок 39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10000"/>
        </a:blip>
        <a:srcRect l="11473" t="10049" r="2074" b="9547"/>
        <a:stretch>
          <a:fillRect/>
        </a:stretch>
      </xdr:blipFill>
      <xdr:spPr bwMode="auto">
        <a:xfrm>
          <a:off x="1047750" y="5124451"/>
          <a:ext cx="866776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0</xdr:row>
      <xdr:rowOff>9526</xdr:rowOff>
    </xdr:from>
    <xdr:to>
      <xdr:col>11</xdr:col>
      <xdr:colOff>457158</xdr:colOff>
      <xdr:row>0</xdr:row>
      <xdr:rowOff>1495425</xdr:rowOff>
    </xdr:to>
    <xdr:pic>
      <xdr:nvPicPr>
        <xdr:cNvPr id="5132" name="Рисунок 45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b="17460"/>
        <a:stretch>
          <a:fillRect/>
        </a:stretch>
      </xdr:blipFill>
      <xdr:spPr bwMode="auto">
        <a:xfrm>
          <a:off x="209550" y="9526"/>
          <a:ext cx="11153733" cy="1485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266700</xdr:colOff>
      <xdr:row>12</xdr:row>
      <xdr:rowOff>66675</xdr:rowOff>
    </xdr:from>
    <xdr:to>
      <xdr:col>3</xdr:col>
      <xdr:colOff>571500</xdr:colOff>
      <xdr:row>12</xdr:row>
      <xdr:rowOff>954477</xdr:rowOff>
    </xdr:to>
    <xdr:pic>
      <xdr:nvPicPr>
        <xdr:cNvPr id="12" name="Рисунок 11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25412700"/>
          <a:ext cx="904875" cy="8878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16</xdr:row>
      <xdr:rowOff>200025</xdr:rowOff>
    </xdr:from>
    <xdr:to>
      <xdr:col>2</xdr:col>
      <xdr:colOff>114300</xdr:colOff>
      <xdr:row>16</xdr:row>
      <xdr:rowOff>838200</xdr:rowOff>
    </xdr:to>
    <xdr:pic>
      <xdr:nvPicPr>
        <xdr:cNvPr id="11" name="Рисунок 181" descr="нью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38125" y="13325475"/>
          <a:ext cx="619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276224</xdr:colOff>
      <xdr:row>16</xdr:row>
      <xdr:rowOff>28575</xdr:rowOff>
    </xdr:from>
    <xdr:to>
      <xdr:col>3</xdr:col>
      <xdr:colOff>666750</xdr:colOff>
      <xdr:row>17</xdr:row>
      <xdr:rowOff>1</xdr:rowOff>
    </xdr:to>
    <xdr:pic>
      <xdr:nvPicPr>
        <xdr:cNvPr id="9" name="Рисунок 8" descr="\\192.168.0.21\exchange_2\Алина\Фото_товаров\Корпуса\319\IMG_9149.jpg"/>
        <xdr:cNvPicPr/>
      </xdr:nvPicPr>
      <xdr:blipFill>
        <a:blip xmlns:r="http://schemas.openxmlformats.org/officeDocument/2006/relationships" r:embed="rId6" cstate="print"/>
        <a:srcRect l="5471"/>
        <a:stretch>
          <a:fillRect/>
        </a:stretch>
      </xdr:blipFill>
      <xdr:spPr bwMode="auto">
        <a:xfrm>
          <a:off x="1019174" y="13154025"/>
          <a:ext cx="1000126" cy="1028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47625</xdr:rowOff>
    </xdr:from>
    <xdr:to>
      <xdr:col>3</xdr:col>
      <xdr:colOff>590550</xdr:colOff>
      <xdr:row>6</xdr:row>
      <xdr:rowOff>930890</xdr:rowOff>
    </xdr:to>
    <xdr:pic>
      <xdr:nvPicPr>
        <xdr:cNvPr id="8" name="Рисунок 7" descr="IMG_9642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0435" t="8043" r="8696" b="13309"/>
        <a:stretch>
          <a:fillRect/>
        </a:stretch>
      </xdr:blipFill>
      <xdr:spPr>
        <a:xfrm>
          <a:off x="1009650" y="3581400"/>
          <a:ext cx="933450" cy="8832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0</xdr:rowOff>
    </xdr:from>
    <xdr:to>
      <xdr:col>11</xdr:col>
      <xdr:colOff>577057</xdr:colOff>
      <xdr:row>7</xdr:row>
      <xdr:rowOff>180975</xdr:rowOff>
    </xdr:to>
    <xdr:pic>
      <xdr:nvPicPr>
        <xdr:cNvPr id="6148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17187"/>
        <a:stretch>
          <a:fillRect/>
        </a:stretch>
      </xdr:blipFill>
      <xdr:spPr bwMode="auto">
        <a:xfrm>
          <a:off x="209550" y="0"/>
          <a:ext cx="11330782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114300</xdr:colOff>
      <xdr:row>31</xdr:row>
      <xdr:rowOff>314325</xdr:rowOff>
    </xdr:from>
    <xdr:to>
      <xdr:col>2</xdr:col>
      <xdr:colOff>85725</xdr:colOff>
      <xdr:row>31</xdr:row>
      <xdr:rowOff>904875</xdr:rowOff>
    </xdr:to>
    <xdr:pic>
      <xdr:nvPicPr>
        <xdr:cNvPr id="6157" name="Рисунок 14" descr="70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3375" y="17726025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</xdr:colOff>
      <xdr:row>28</xdr:row>
      <xdr:rowOff>466725</xdr:rowOff>
    </xdr:from>
    <xdr:to>
      <xdr:col>1</xdr:col>
      <xdr:colOff>542924</xdr:colOff>
      <xdr:row>28</xdr:row>
      <xdr:rowOff>952500</xdr:rowOff>
    </xdr:to>
    <xdr:pic>
      <xdr:nvPicPr>
        <xdr:cNvPr id="14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8124" y="10972800"/>
          <a:ext cx="5238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18</xdr:row>
      <xdr:rowOff>571501</xdr:rowOff>
    </xdr:from>
    <xdr:to>
      <xdr:col>1</xdr:col>
      <xdr:colOff>464483</xdr:colOff>
      <xdr:row>18</xdr:row>
      <xdr:rowOff>942975</xdr:rowOff>
    </xdr:to>
    <xdr:pic>
      <xdr:nvPicPr>
        <xdr:cNvPr id="18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" y="8334376"/>
          <a:ext cx="378758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123824</xdr:colOff>
      <xdr:row>18</xdr:row>
      <xdr:rowOff>85725</xdr:rowOff>
    </xdr:from>
    <xdr:to>
      <xdr:col>3</xdr:col>
      <xdr:colOff>571499</xdr:colOff>
      <xdr:row>19</xdr:row>
      <xdr:rowOff>0</xdr:rowOff>
    </xdr:to>
    <xdr:pic>
      <xdr:nvPicPr>
        <xdr:cNvPr id="19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5824" y="36004500"/>
          <a:ext cx="1152525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34</xdr:row>
      <xdr:rowOff>19050</xdr:rowOff>
    </xdr:from>
    <xdr:to>
      <xdr:col>3</xdr:col>
      <xdr:colOff>495299</xdr:colOff>
      <xdr:row>34</xdr:row>
      <xdr:rowOff>1028699</xdr:rowOff>
    </xdr:to>
    <xdr:pic>
      <xdr:nvPicPr>
        <xdr:cNvPr id="22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23925" y="21917025"/>
          <a:ext cx="1009649" cy="100964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314327</xdr:colOff>
      <xdr:row>28</xdr:row>
      <xdr:rowOff>104777</xdr:rowOff>
    </xdr:from>
    <xdr:to>
      <xdr:col>3</xdr:col>
      <xdr:colOff>438151</xdr:colOff>
      <xdr:row>28</xdr:row>
      <xdr:rowOff>838201</xdr:rowOff>
    </xdr:to>
    <xdr:pic>
      <xdr:nvPicPr>
        <xdr:cNvPr id="17" name="Рисунок 16" descr="500-2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2" y="13430252"/>
          <a:ext cx="73342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609601</xdr:rowOff>
    </xdr:from>
    <xdr:to>
      <xdr:col>1</xdr:col>
      <xdr:colOff>514350</xdr:colOff>
      <xdr:row>14</xdr:row>
      <xdr:rowOff>1020641</xdr:rowOff>
    </xdr:to>
    <xdr:pic>
      <xdr:nvPicPr>
        <xdr:cNvPr id="15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4325" y="4267201"/>
          <a:ext cx="419100" cy="411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36</xdr:row>
      <xdr:rowOff>409576</xdr:rowOff>
    </xdr:from>
    <xdr:to>
      <xdr:col>2</xdr:col>
      <xdr:colOff>354941</xdr:colOff>
      <xdr:row>37</xdr:row>
      <xdr:rowOff>152401</xdr:rowOff>
    </xdr:to>
    <xdr:pic>
      <xdr:nvPicPr>
        <xdr:cNvPr id="21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90550" y="22812376"/>
          <a:ext cx="593066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228599</xdr:colOff>
      <xdr:row>14</xdr:row>
      <xdr:rowOff>104774</xdr:rowOff>
    </xdr:from>
    <xdr:to>
      <xdr:col>3</xdr:col>
      <xdr:colOff>552450</xdr:colOff>
      <xdr:row>14</xdr:row>
      <xdr:rowOff>1038225</xdr:rowOff>
    </xdr:to>
    <xdr:pic>
      <xdr:nvPicPr>
        <xdr:cNvPr id="16" name="Рисунок 15" descr="3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57274" y="3762374"/>
          <a:ext cx="933451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24</xdr:row>
      <xdr:rowOff>57150</xdr:rowOff>
    </xdr:from>
    <xdr:to>
      <xdr:col>3</xdr:col>
      <xdr:colOff>419102</xdr:colOff>
      <xdr:row>24</xdr:row>
      <xdr:rowOff>828676</xdr:rowOff>
    </xdr:to>
    <xdr:pic>
      <xdr:nvPicPr>
        <xdr:cNvPr id="25" name="Рисунок 24" descr="930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85851" y="11763375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24</xdr:row>
      <xdr:rowOff>304800</xdr:rowOff>
    </xdr:from>
    <xdr:to>
      <xdr:col>1</xdr:col>
      <xdr:colOff>485775</xdr:colOff>
      <xdr:row>24</xdr:row>
      <xdr:rowOff>653935</xdr:rowOff>
    </xdr:to>
    <xdr:pic>
      <xdr:nvPicPr>
        <xdr:cNvPr id="26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799" y="12011025"/>
          <a:ext cx="400051" cy="349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</xdr:row>
      <xdr:rowOff>57150</xdr:rowOff>
    </xdr:from>
    <xdr:to>
      <xdr:col>3</xdr:col>
      <xdr:colOff>610659</xdr:colOff>
      <xdr:row>22</xdr:row>
      <xdr:rowOff>879507</xdr:rowOff>
    </xdr:to>
    <xdr:pic>
      <xdr:nvPicPr>
        <xdr:cNvPr id="20" name="Рисунок 19" descr="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3084" r="5607" b="19626"/>
        <a:stretch>
          <a:fillRect/>
        </a:stretch>
      </xdr:blipFill>
      <xdr:spPr>
        <a:xfrm>
          <a:off x="895350" y="10096500"/>
          <a:ext cx="1153584" cy="82235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31</xdr:row>
      <xdr:rowOff>57151</xdr:rowOff>
    </xdr:from>
    <xdr:to>
      <xdr:col>3</xdr:col>
      <xdr:colOff>561976</xdr:colOff>
      <xdr:row>31</xdr:row>
      <xdr:rowOff>1123951</xdr:rowOff>
    </xdr:to>
    <xdr:pic>
      <xdr:nvPicPr>
        <xdr:cNvPr id="23" name="Рисунок 22" descr="сер54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33451" y="17468851"/>
          <a:ext cx="1066800" cy="1066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149254</xdr:colOff>
      <xdr:row>7</xdr:row>
      <xdr:rowOff>84667</xdr:rowOff>
    </xdr:to>
    <xdr:pic>
      <xdr:nvPicPr>
        <xdr:cNvPr id="11265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18293"/>
        <a:stretch>
          <a:fillRect/>
        </a:stretch>
      </xdr:blipFill>
      <xdr:spPr bwMode="auto">
        <a:xfrm>
          <a:off x="222250" y="0"/>
          <a:ext cx="10753754" cy="14181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14</xdr:row>
      <xdr:rowOff>695325</xdr:rowOff>
    </xdr:from>
    <xdr:to>
      <xdr:col>1</xdr:col>
      <xdr:colOff>590550</xdr:colOff>
      <xdr:row>14</xdr:row>
      <xdr:rowOff>1228725</xdr:rowOff>
    </xdr:to>
    <xdr:pic>
      <xdr:nvPicPr>
        <xdr:cNvPr id="11274" name="Рисунок 10" descr="нью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7650" y="435292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238126</xdr:rowOff>
    </xdr:from>
    <xdr:to>
      <xdr:col>3</xdr:col>
      <xdr:colOff>447675</xdr:colOff>
      <xdr:row>14</xdr:row>
      <xdr:rowOff>1266826</xdr:rowOff>
    </xdr:to>
    <xdr:pic>
      <xdr:nvPicPr>
        <xdr:cNvPr id="8" name="Рисунок 7" descr="\\SRV\Exchange_2\Алина\камера\IMG_94681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5825" y="3895726"/>
          <a:ext cx="10001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533400</xdr:colOff>
      <xdr:row>1</xdr:row>
      <xdr:rowOff>123825</xdr:rowOff>
    </xdr:to>
    <xdr:pic>
      <xdr:nvPicPr>
        <xdr:cNvPr id="3" name="Рисунок 8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33350" y="0"/>
          <a:ext cx="113919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175683</xdr:colOff>
      <xdr:row>6</xdr:row>
      <xdr:rowOff>138642</xdr:rowOff>
    </xdr:from>
    <xdr:to>
      <xdr:col>3</xdr:col>
      <xdr:colOff>432858</xdr:colOff>
      <xdr:row>6</xdr:row>
      <xdr:rowOff>900642</xdr:rowOff>
    </xdr:to>
    <xdr:pic>
      <xdr:nvPicPr>
        <xdr:cNvPr id="23" name="Рисунок 124" descr="113,115.jpg"/>
        <xdr:cNvPicPr>
          <a:picLocks noChangeAspect="1"/>
        </xdr:cNvPicPr>
      </xdr:nvPicPr>
      <xdr:blipFill>
        <a:blip xmlns:r="http://schemas.openxmlformats.org/officeDocument/2006/relationships" r:embed="rId2">
          <a:lum contrast="10000"/>
        </a:blip>
        <a:srcRect l="6020" t="8102" r="3703" b="7870"/>
        <a:stretch>
          <a:fillRect/>
        </a:stretch>
      </xdr:blipFill>
      <xdr:spPr bwMode="auto">
        <a:xfrm>
          <a:off x="851958" y="3796242"/>
          <a:ext cx="8667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241300</xdr:colOff>
      <xdr:row>9</xdr:row>
      <xdr:rowOff>172509</xdr:rowOff>
    </xdr:from>
    <xdr:to>
      <xdr:col>3</xdr:col>
      <xdr:colOff>536575</xdr:colOff>
      <xdr:row>9</xdr:row>
      <xdr:rowOff>1077384</xdr:rowOff>
    </xdr:to>
    <xdr:pic>
      <xdr:nvPicPr>
        <xdr:cNvPr id="24" name="Рисунок 23" descr="2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75" y="6782859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196849</xdr:colOff>
      <xdr:row>20</xdr:row>
      <xdr:rowOff>137583</xdr:rowOff>
    </xdr:from>
    <xdr:to>
      <xdr:col>3</xdr:col>
      <xdr:colOff>542925</xdr:colOff>
      <xdr:row>20</xdr:row>
      <xdr:rowOff>1055051</xdr:rowOff>
    </xdr:to>
    <xdr:pic>
      <xdr:nvPicPr>
        <xdr:cNvPr id="25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124" y="10662708"/>
          <a:ext cx="955676" cy="917468"/>
        </a:xfrm>
        <a:prstGeom prst="rect">
          <a:avLst/>
        </a:prstGeom>
      </xdr:spPr>
    </xdr:pic>
    <xdr:clientData/>
  </xdr:twoCellAnchor>
  <xdr:twoCellAnchor editAs="oneCell">
    <xdr:from>
      <xdr:col>2</xdr:col>
      <xdr:colOff>80434</xdr:colOff>
      <xdr:row>43</xdr:row>
      <xdr:rowOff>67733</xdr:rowOff>
    </xdr:from>
    <xdr:to>
      <xdr:col>3</xdr:col>
      <xdr:colOff>628650</xdr:colOff>
      <xdr:row>43</xdr:row>
      <xdr:rowOff>1133475</xdr:rowOff>
    </xdr:to>
    <xdr:pic>
      <xdr:nvPicPr>
        <xdr:cNvPr id="28" name="Рисунок 27" descr="6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6709" y="20375033"/>
          <a:ext cx="1157816" cy="106574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39</xdr:row>
      <xdr:rowOff>38099</xdr:rowOff>
    </xdr:from>
    <xdr:to>
      <xdr:col>3</xdr:col>
      <xdr:colOff>571500</xdr:colOff>
      <xdr:row>39</xdr:row>
      <xdr:rowOff>1085849</xdr:rowOff>
    </xdr:to>
    <xdr:pic>
      <xdr:nvPicPr>
        <xdr:cNvPr id="30" name="Рисунок 29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17487899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23</xdr:row>
      <xdr:rowOff>38100</xdr:rowOff>
    </xdr:from>
    <xdr:to>
      <xdr:col>3</xdr:col>
      <xdr:colOff>629708</xdr:colOff>
      <xdr:row>23</xdr:row>
      <xdr:rowOff>937683</xdr:rowOff>
    </xdr:to>
    <xdr:pic>
      <xdr:nvPicPr>
        <xdr:cNvPr id="9" name="Рисунок 8" descr="\\192.168.0.21\exchange_2\Петр\Корпуса\43\1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0" y="11115675"/>
          <a:ext cx="1153583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12</xdr:row>
      <xdr:rowOff>57151</xdr:rowOff>
    </xdr:from>
    <xdr:to>
      <xdr:col>3</xdr:col>
      <xdr:colOff>485775</xdr:colOff>
      <xdr:row>12</xdr:row>
      <xdr:rowOff>882483</xdr:rowOff>
    </xdr:to>
    <xdr:pic>
      <xdr:nvPicPr>
        <xdr:cNvPr id="10" name="Рисунок 155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contrast="10000"/>
        </a:blip>
        <a:srcRect l="11473" t="10049" r="2074" b="9547"/>
        <a:stretch>
          <a:fillRect/>
        </a:stretch>
      </xdr:blipFill>
      <xdr:spPr bwMode="auto">
        <a:xfrm>
          <a:off x="923925" y="8391526"/>
          <a:ext cx="847725" cy="825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</xdr:row>
      <xdr:rowOff>104775</xdr:rowOff>
    </xdr:from>
    <xdr:to>
      <xdr:col>3</xdr:col>
      <xdr:colOff>610548</xdr:colOff>
      <xdr:row>46</xdr:row>
      <xdr:rowOff>1177504</xdr:rowOff>
    </xdr:to>
    <xdr:pic>
      <xdr:nvPicPr>
        <xdr:cNvPr id="11" name="Рисунок 10" descr="img_946812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42950" y="21126450"/>
          <a:ext cx="1153473" cy="107272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15</xdr:row>
      <xdr:rowOff>238125</xdr:rowOff>
    </xdr:from>
    <xdr:to>
      <xdr:col>3</xdr:col>
      <xdr:colOff>498475</xdr:colOff>
      <xdr:row>15</xdr:row>
      <xdr:rowOff>1125927</xdr:rowOff>
    </xdr:to>
    <xdr:pic>
      <xdr:nvPicPr>
        <xdr:cNvPr id="12" name="Рисунок 11" descr="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76300" y="11125200"/>
          <a:ext cx="908050" cy="88780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29</xdr:row>
      <xdr:rowOff>95250</xdr:rowOff>
    </xdr:from>
    <xdr:to>
      <xdr:col>3</xdr:col>
      <xdr:colOff>596901</xdr:colOff>
      <xdr:row>29</xdr:row>
      <xdr:rowOff>867834</xdr:rowOff>
    </xdr:to>
    <xdr:pic>
      <xdr:nvPicPr>
        <xdr:cNvPr id="13" name="Рисунок 12" descr="\\SRV\Exchange_2\Алина\Фото_товаров\Корпуса\47_корпус\9309.jpg"/>
        <xdr:cNvPicPr/>
      </xdr:nvPicPr>
      <xdr:blipFill>
        <a:blip xmlns:r="http://schemas.openxmlformats.org/officeDocument/2006/relationships" r:embed="rId11" cstate="print"/>
        <a:srcRect t="13684" b="9474"/>
        <a:stretch>
          <a:fillRect/>
        </a:stretch>
      </xdr:blipFill>
      <xdr:spPr bwMode="auto">
        <a:xfrm>
          <a:off x="771525" y="19545300"/>
          <a:ext cx="1111251" cy="772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32</xdr:row>
      <xdr:rowOff>161925</xdr:rowOff>
    </xdr:from>
    <xdr:to>
      <xdr:col>3</xdr:col>
      <xdr:colOff>488950</xdr:colOff>
      <xdr:row>32</xdr:row>
      <xdr:rowOff>1123951</xdr:rowOff>
    </xdr:to>
    <xdr:pic>
      <xdr:nvPicPr>
        <xdr:cNvPr id="14" name="Рисунок 13" descr="500-2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9625" y="22145625"/>
          <a:ext cx="965200" cy="962026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36</xdr:row>
      <xdr:rowOff>57150</xdr:rowOff>
    </xdr:from>
    <xdr:to>
      <xdr:col>3</xdr:col>
      <xdr:colOff>604844</xdr:colOff>
      <xdr:row>36</xdr:row>
      <xdr:rowOff>1044961</xdr:rowOff>
    </xdr:to>
    <xdr:pic>
      <xdr:nvPicPr>
        <xdr:cNvPr id="15" name="Picture 2" descr="54кор_серый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7191" b="10110"/>
        <a:stretch>
          <a:fillRect/>
        </a:stretch>
      </xdr:blipFill>
      <xdr:spPr bwMode="auto">
        <a:xfrm>
          <a:off x="695325" y="24031575"/>
          <a:ext cx="1195394" cy="9878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</xdr:row>
      <xdr:rowOff>209550</xdr:rowOff>
    </xdr:from>
    <xdr:to>
      <xdr:col>3</xdr:col>
      <xdr:colOff>685800</xdr:colOff>
      <xdr:row>26</xdr:row>
      <xdr:rowOff>1162050</xdr:rowOff>
    </xdr:to>
    <xdr:pic>
      <xdr:nvPicPr>
        <xdr:cNvPr id="16" name="Рисунок 15" descr="4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0077" b="12403"/>
        <a:stretch>
          <a:fillRect/>
        </a:stretch>
      </xdr:blipFill>
      <xdr:spPr>
        <a:xfrm>
          <a:off x="742950" y="20459700"/>
          <a:ext cx="122872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36</xdr:row>
      <xdr:rowOff>200025</xdr:rowOff>
    </xdr:from>
    <xdr:to>
      <xdr:col>7</xdr:col>
      <xdr:colOff>232834</xdr:colOff>
      <xdr:row>36</xdr:row>
      <xdr:rowOff>829803</xdr:rowOff>
    </xdr:to>
    <xdr:pic>
      <xdr:nvPicPr>
        <xdr:cNvPr id="17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8172450" y="29632275"/>
          <a:ext cx="613834" cy="629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247649</xdr:colOff>
      <xdr:row>26</xdr:row>
      <xdr:rowOff>266699</xdr:rowOff>
    </xdr:from>
    <xdr:to>
      <xdr:col>7</xdr:col>
      <xdr:colOff>371474</xdr:colOff>
      <xdr:row>26</xdr:row>
      <xdr:rowOff>1019174</xdr:rowOff>
    </xdr:to>
    <xdr:pic>
      <xdr:nvPicPr>
        <xdr:cNvPr id="18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8191499" y="20516849"/>
          <a:ext cx="7334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133350</xdr:rowOff>
    </xdr:from>
    <xdr:to>
      <xdr:col>2</xdr:col>
      <xdr:colOff>9525</xdr:colOff>
      <xdr:row>23</xdr:row>
      <xdr:rowOff>742950</xdr:rowOff>
    </xdr:to>
    <xdr:pic>
      <xdr:nvPicPr>
        <xdr:cNvPr id="12289" name="Рисунок 7" descr="нью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82772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10</xdr:col>
      <xdr:colOff>533400</xdr:colOff>
      <xdr:row>1</xdr:row>
      <xdr:rowOff>123825</xdr:rowOff>
    </xdr:to>
    <xdr:pic>
      <xdr:nvPicPr>
        <xdr:cNvPr id="12290" name="Рисунок 8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r="1849" b="18095"/>
        <a:stretch>
          <a:fillRect/>
        </a:stretch>
      </xdr:blipFill>
      <xdr:spPr bwMode="auto">
        <a:xfrm>
          <a:off x="171450" y="0"/>
          <a:ext cx="108394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228600</xdr:colOff>
      <xdr:row>23</xdr:row>
      <xdr:rowOff>47625</xdr:rowOff>
    </xdr:from>
    <xdr:to>
      <xdr:col>3</xdr:col>
      <xdr:colOff>609600</xdr:colOff>
      <xdr:row>23</xdr:row>
      <xdr:rowOff>1114425</xdr:rowOff>
    </xdr:to>
    <xdr:pic>
      <xdr:nvPicPr>
        <xdr:cNvPr id="12291" name="Рисунок 11" descr="1-big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8225" y="8143875"/>
          <a:ext cx="990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52</xdr:row>
      <xdr:rowOff>76200</xdr:rowOff>
    </xdr:from>
    <xdr:to>
      <xdr:col>3</xdr:col>
      <xdr:colOff>504825</xdr:colOff>
      <xdr:row>52</xdr:row>
      <xdr:rowOff>1152525</xdr:rowOff>
    </xdr:to>
    <xdr:pic>
      <xdr:nvPicPr>
        <xdr:cNvPr id="8" name="Рисунок 7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825" y="7562850"/>
          <a:ext cx="10382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</xdr:row>
      <xdr:rowOff>200025</xdr:rowOff>
    </xdr:from>
    <xdr:to>
      <xdr:col>3</xdr:col>
      <xdr:colOff>666750</xdr:colOff>
      <xdr:row>9</xdr:row>
      <xdr:rowOff>1179081</xdr:rowOff>
    </xdr:to>
    <xdr:pic>
      <xdr:nvPicPr>
        <xdr:cNvPr id="13" name="Рисунок 12" descr="poe-big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2975" y="5610225"/>
          <a:ext cx="1143000" cy="97905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</xdr:row>
      <xdr:rowOff>200025</xdr:rowOff>
    </xdr:from>
    <xdr:to>
      <xdr:col>3</xdr:col>
      <xdr:colOff>666750</xdr:colOff>
      <xdr:row>9</xdr:row>
      <xdr:rowOff>1179081</xdr:rowOff>
    </xdr:to>
    <xdr:pic>
      <xdr:nvPicPr>
        <xdr:cNvPr id="15" name="Рисунок 14" descr="poe-big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33450" y="51292125"/>
          <a:ext cx="1143000" cy="9790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</xdr:row>
      <xdr:rowOff>1181100</xdr:rowOff>
    </xdr:from>
    <xdr:to>
      <xdr:col>2</xdr:col>
      <xdr:colOff>333375</xdr:colOff>
      <xdr:row>10</xdr:row>
      <xdr:rowOff>600075</xdr:rowOff>
    </xdr:to>
    <xdr:pic>
      <xdr:nvPicPr>
        <xdr:cNvPr id="16" name="Рисунок 147" descr="нью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7200" y="7648575"/>
          <a:ext cx="6858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17</xdr:row>
      <xdr:rowOff>72014</xdr:rowOff>
    </xdr:from>
    <xdr:to>
      <xdr:col>3</xdr:col>
      <xdr:colOff>657225</xdr:colOff>
      <xdr:row>17</xdr:row>
      <xdr:rowOff>1333500</xdr:rowOff>
    </xdr:to>
    <xdr:pic>
      <xdr:nvPicPr>
        <xdr:cNvPr id="17" name="Рисунок 1" descr="20-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" y="56631464"/>
          <a:ext cx="1247775" cy="126148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36</xdr:row>
      <xdr:rowOff>66675</xdr:rowOff>
    </xdr:from>
    <xdr:to>
      <xdr:col>3</xdr:col>
      <xdr:colOff>647700</xdr:colOff>
      <xdr:row>36</xdr:row>
      <xdr:rowOff>1057275</xdr:rowOff>
    </xdr:to>
    <xdr:pic>
      <xdr:nvPicPr>
        <xdr:cNvPr id="19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0" y="16497300"/>
          <a:ext cx="107632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52</xdr:row>
      <xdr:rowOff>95250</xdr:rowOff>
    </xdr:from>
    <xdr:to>
      <xdr:col>3</xdr:col>
      <xdr:colOff>638175</xdr:colOff>
      <xdr:row>52</xdr:row>
      <xdr:rowOff>1171575</xdr:rowOff>
    </xdr:to>
    <xdr:pic>
      <xdr:nvPicPr>
        <xdr:cNvPr id="22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18630900"/>
          <a:ext cx="10382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257175</xdr:rowOff>
    </xdr:from>
    <xdr:to>
      <xdr:col>2</xdr:col>
      <xdr:colOff>57280</xdr:colOff>
      <xdr:row>97</xdr:row>
      <xdr:rowOff>876300</xdr:rowOff>
    </xdr:to>
    <xdr:pic>
      <xdr:nvPicPr>
        <xdr:cNvPr id="20" name="Рисунок 227" descr="нью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31670625"/>
          <a:ext cx="69545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171451</xdr:colOff>
      <xdr:row>97</xdr:row>
      <xdr:rowOff>28576</xdr:rowOff>
    </xdr:from>
    <xdr:to>
      <xdr:col>3</xdr:col>
      <xdr:colOff>619126</xdr:colOff>
      <xdr:row>97</xdr:row>
      <xdr:rowOff>1076326</xdr:rowOff>
    </xdr:to>
    <xdr:pic>
      <xdr:nvPicPr>
        <xdr:cNvPr id="21" name="Рисунок 20" descr="169 (1)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1" y="9805035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81</xdr:row>
      <xdr:rowOff>85726</xdr:rowOff>
    </xdr:from>
    <xdr:to>
      <xdr:col>3</xdr:col>
      <xdr:colOff>638175</xdr:colOff>
      <xdr:row>81</xdr:row>
      <xdr:rowOff>1181100</xdr:rowOff>
    </xdr:to>
    <xdr:pic>
      <xdr:nvPicPr>
        <xdr:cNvPr id="23" name="Рисунок 22" descr="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2026" y="40709851"/>
          <a:ext cx="1095374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36</xdr:row>
      <xdr:rowOff>495300</xdr:rowOff>
    </xdr:from>
    <xdr:to>
      <xdr:col>2</xdr:col>
      <xdr:colOff>85725</xdr:colOff>
      <xdr:row>36</xdr:row>
      <xdr:rowOff>1028700</xdr:rowOff>
    </xdr:to>
    <xdr:pic>
      <xdr:nvPicPr>
        <xdr:cNvPr id="24" name="Рисунок 12" descr="нью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6" y="31442025"/>
          <a:ext cx="60007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49</xdr:row>
      <xdr:rowOff>200025</xdr:rowOff>
    </xdr:from>
    <xdr:to>
      <xdr:col>1</xdr:col>
      <xdr:colOff>594271</xdr:colOff>
      <xdr:row>49</xdr:row>
      <xdr:rowOff>669927</xdr:rowOff>
    </xdr:to>
    <xdr:pic>
      <xdr:nvPicPr>
        <xdr:cNvPr id="25" name="Рисунок 218" descr="нью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125" y="38423850"/>
          <a:ext cx="527596" cy="469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49</xdr:row>
      <xdr:rowOff>152400</xdr:rowOff>
    </xdr:from>
    <xdr:to>
      <xdr:col>3</xdr:col>
      <xdr:colOff>590550</xdr:colOff>
      <xdr:row>49</xdr:row>
      <xdr:rowOff>1152725</xdr:rowOff>
    </xdr:to>
    <xdr:pic>
      <xdr:nvPicPr>
        <xdr:cNvPr id="27" name="Рисунок 26" descr="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800" y="43329225"/>
          <a:ext cx="942975" cy="10003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61</xdr:row>
      <xdr:rowOff>381000</xdr:rowOff>
    </xdr:from>
    <xdr:to>
      <xdr:col>1</xdr:col>
      <xdr:colOff>544223</xdr:colOff>
      <xdr:row>61</xdr:row>
      <xdr:rowOff>904875</xdr:rowOff>
    </xdr:to>
    <xdr:pic>
      <xdr:nvPicPr>
        <xdr:cNvPr id="28" name="Рисунок 218" descr="нью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1" y="36461700"/>
          <a:ext cx="50612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11</xdr:row>
      <xdr:rowOff>371475</xdr:rowOff>
    </xdr:from>
    <xdr:to>
      <xdr:col>1</xdr:col>
      <xdr:colOff>609600</xdr:colOff>
      <xdr:row>11</xdr:row>
      <xdr:rowOff>876300</xdr:rowOff>
    </xdr:to>
    <xdr:pic>
      <xdr:nvPicPr>
        <xdr:cNvPr id="30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8515350"/>
          <a:ext cx="5715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342901</xdr:colOff>
      <xdr:row>11</xdr:row>
      <xdr:rowOff>66676</xdr:rowOff>
    </xdr:from>
    <xdr:to>
      <xdr:col>3</xdr:col>
      <xdr:colOff>771526</xdr:colOff>
      <xdr:row>11</xdr:row>
      <xdr:rowOff>1085850</xdr:rowOff>
    </xdr:to>
    <xdr:pic>
      <xdr:nvPicPr>
        <xdr:cNvPr id="36" name="Рисунок 35" descr="C:\Documents and Settings\Usr_Market\Рабочий стол\фота.jpg"/>
        <xdr:cNvPicPr/>
      </xdr:nvPicPr>
      <xdr:blipFill>
        <a:blip xmlns:r="http://schemas.openxmlformats.org/officeDocument/2006/relationships" r:embed="rId11" cstate="print"/>
        <a:srcRect b="7143"/>
        <a:stretch>
          <a:fillRect/>
        </a:stretch>
      </xdr:blipFill>
      <xdr:spPr bwMode="auto">
        <a:xfrm>
          <a:off x="1076326" y="64474726"/>
          <a:ext cx="1028700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6</xdr:row>
      <xdr:rowOff>238125</xdr:rowOff>
    </xdr:from>
    <xdr:to>
      <xdr:col>3</xdr:col>
      <xdr:colOff>638175</xdr:colOff>
      <xdr:row>7</xdr:row>
      <xdr:rowOff>0</xdr:rowOff>
    </xdr:to>
    <xdr:pic>
      <xdr:nvPicPr>
        <xdr:cNvPr id="31" name="Рисунок 30" descr="IMG_875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04900" y="6764655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75</xdr:row>
      <xdr:rowOff>190500</xdr:rowOff>
    </xdr:from>
    <xdr:to>
      <xdr:col>3</xdr:col>
      <xdr:colOff>676275</xdr:colOff>
      <xdr:row>75</xdr:row>
      <xdr:rowOff>1276350</xdr:rowOff>
    </xdr:to>
    <xdr:pic>
      <xdr:nvPicPr>
        <xdr:cNvPr id="32" name="Рисунок 31" descr="500-2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5" y="118014750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67</xdr:row>
      <xdr:rowOff>114300</xdr:rowOff>
    </xdr:from>
    <xdr:to>
      <xdr:col>3</xdr:col>
      <xdr:colOff>784225</xdr:colOff>
      <xdr:row>67</xdr:row>
      <xdr:rowOff>1479550</xdr:rowOff>
    </xdr:to>
    <xdr:pic>
      <xdr:nvPicPr>
        <xdr:cNvPr id="35" name="Рисунок 34" descr="930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38200" y="50358675"/>
          <a:ext cx="1365250" cy="13652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32</xdr:row>
      <xdr:rowOff>85726</xdr:rowOff>
    </xdr:from>
    <xdr:to>
      <xdr:col>3</xdr:col>
      <xdr:colOff>489467</xdr:colOff>
      <xdr:row>32</xdr:row>
      <xdr:rowOff>923926</xdr:rowOff>
    </xdr:to>
    <xdr:pic>
      <xdr:nvPicPr>
        <xdr:cNvPr id="39" name="Рисунок 155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lum contrast="10000"/>
        </a:blip>
        <a:srcRect l="11473" t="10049" r="2074" b="9547"/>
        <a:stretch>
          <a:fillRect/>
        </a:stretch>
      </xdr:blipFill>
      <xdr:spPr bwMode="auto">
        <a:xfrm>
          <a:off x="1047750" y="26536651"/>
          <a:ext cx="860942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85726</xdr:colOff>
      <xdr:row>7</xdr:row>
      <xdr:rowOff>257175</xdr:rowOff>
    </xdr:from>
    <xdr:to>
      <xdr:col>3</xdr:col>
      <xdr:colOff>485776</xdr:colOff>
      <xdr:row>7</xdr:row>
      <xdr:rowOff>914400</xdr:rowOff>
    </xdr:to>
    <xdr:pic>
      <xdr:nvPicPr>
        <xdr:cNvPr id="33" name="Рисунок 32" descr="spl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95351" y="3914775"/>
          <a:ext cx="1009650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</xdr:row>
      <xdr:rowOff>114300</xdr:rowOff>
    </xdr:from>
    <xdr:to>
      <xdr:col>3</xdr:col>
      <xdr:colOff>705908</xdr:colOff>
      <xdr:row>61</xdr:row>
      <xdr:rowOff>1299633</xdr:rowOff>
    </xdr:to>
    <xdr:pic>
      <xdr:nvPicPr>
        <xdr:cNvPr id="37" name="Рисунок 36" descr="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95350" y="52787550"/>
          <a:ext cx="1229783" cy="118533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91</xdr:row>
      <xdr:rowOff>76200</xdr:rowOff>
    </xdr:from>
    <xdr:to>
      <xdr:col>3</xdr:col>
      <xdr:colOff>770467</xdr:colOff>
      <xdr:row>91</xdr:row>
      <xdr:rowOff>986366</xdr:rowOff>
    </xdr:to>
    <xdr:pic>
      <xdr:nvPicPr>
        <xdr:cNvPr id="40" name="Рисунок 39" descr="6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9483" b="16379"/>
        <a:stretch>
          <a:fillRect/>
        </a:stretch>
      </xdr:blipFill>
      <xdr:spPr>
        <a:xfrm>
          <a:off x="962025" y="75742800"/>
          <a:ext cx="1227667" cy="91016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10</xdr:row>
      <xdr:rowOff>581026</xdr:rowOff>
    </xdr:from>
    <xdr:to>
      <xdr:col>3</xdr:col>
      <xdr:colOff>809625</xdr:colOff>
      <xdr:row>10</xdr:row>
      <xdr:rowOff>1019176</xdr:rowOff>
    </xdr:to>
    <xdr:pic>
      <xdr:nvPicPr>
        <xdr:cNvPr id="41" name="Рисунок 40" descr="\\SRV\Exchange_2\Алина\Фото_товаров\коммутатор\0522.jpg"/>
        <xdr:cNvPicPr/>
      </xdr:nvPicPr>
      <xdr:blipFill>
        <a:blip xmlns:r="http://schemas.openxmlformats.org/officeDocument/2006/relationships" r:embed="rId19" cstate="print"/>
        <a:srcRect t="31058" b="37201"/>
        <a:stretch>
          <a:fillRect/>
        </a:stretch>
      </xdr:blipFill>
      <xdr:spPr bwMode="auto">
        <a:xfrm>
          <a:off x="847725" y="8277226"/>
          <a:ext cx="13811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65</xdr:row>
      <xdr:rowOff>104775</xdr:rowOff>
    </xdr:from>
    <xdr:to>
      <xdr:col>3</xdr:col>
      <xdr:colOff>644525</xdr:colOff>
      <xdr:row>65</xdr:row>
      <xdr:rowOff>1120775</xdr:rowOff>
    </xdr:to>
    <xdr:pic>
      <xdr:nvPicPr>
        <xdr:cNvPr id="29" name="Рисунок 28" descr="4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47750" y="55959375"/>
          <a:ext cx="1016000" cy="1016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50799</xdr:colOff>
      <xdr:row>0</xdr:row>
      <xdr:rowOff>0</xdr:rowOff>
    </xdr:from>
    <xdr:to>
      <xdr:col>19</xdr:col>
      <xdr:colOff>222249</xdr:colOff>
      <xdr:row>9</xdr:row>
      <xdr:rowOff>9525</xdr:rowOff>
    </xdr:to>
    <xdr:pic>
      <xdr:nvPicPr>
        <xdr:cNvPr id="8202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1849" b="18095"/>
        <a:stretch>
          <a:fillRect/>
        </a:stretch>
      </xdr:blipFill>
      <xdr:spPr bwMode="auto">
        <a:xfrm>
          <a:off x="198966" y="0"/>
          <a:ext cx="12405783" cy="17240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95250</xdr:colOff>
      <xdr:row>67</xdr:row>
      <xdr:rowOff>0</xdr:rowOff>
    </xdr:from>
    <xdr:to>
      <xdr:col>3</xdr:col>
      <xdr:colOff>371474</xdr:colOff>
      <xdr:row>67</xdr:row>
      <xdr:rowOff>1057</xdr:rowOff>
    </xdr:to>
    <xdr:pic>
      <xdr:nvPicPr>
        <xdr:cNvPr id="8203" name="Рисунок 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2">
          <a:lum contrast="10000"/>
        </a:blip>
        <a:srcRect l="4465" t="34666" b="28999"/>
        <a:stretch>
          <a:fillRect/>
        </a:stretch>
      </xdr:blipFill>
      <xdr:spPr bwMode="auto">
        <a:xfrm>
          <a:off x="847725" y="6238875"/>
          <a:ext cx="885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150</xdr:row>
      <xdr:rowOff>0</xdr:rowOff>
    </xdr:from>
    <xdr:to>
      <xdr:col>3</xdr:col>
      <xdr:colOff>361949</xdr:colOff>
      <xdr:row>150</xdr:row>
      <xdr:rowOff>0</xdr:rowOff>
    </xdr:to>
    <xdr:pic>
      <xdr:nvPicPr>
        <xdr:cNvPr id="8204" name="Рисунок 4" descr="рег 16к для прайса.JPG"/>
        <xdr:cNvPicPr>
          <a:picLocks noChangeAspect="1"/>
        </xdr:cNvPicPr>
      </xdr:nvPicPr>
      <xdr:blipFill>
        <a:blip xmlns:r="http://schemas.openxmlformats.org/officeDocument/2006/relationships" r:embed="rId3"/>
        <a:srcRect l="3333" t="33333" r="4333" b="27000"/>
        <a:stretch>
          <a:fillRect/>
        </a:stretch>
      </xdr:blipFill>
      <xdr:spPr bwMode="auto">
        <a:xfrm>
          <a:off x="790575" y="16325850"/>
          <a:ext cx="933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339</xdr:row>
      <xdr:rowOff>38100</xdr:rowOff>
    </xdr:from>
    <xdr:to>
      <xdr:col>3</xdr:col>
      <xdr:colOff>608541</xdr:colOff>
      <xdr:row>342</xdr:row>
      <xdr:rowOff>66675</xdr:rowOff>
    </xdr:to>
    <xdr:pic>
      <xdr:nvPicPr>
        <xdr:cNvPr id="8205" name="Рисунок 5" descr="DVR 4k для прайса.JPG"/>
        <xdr:cNvPicPr>
          <a:picLocks noChangeAspect="1"/>
        </xdr:cNvPicPr>
      </xdr:nvPicPr>
      <xdr:blipFill>
        <a:blip xmlns:r="http://schemas.openxmlformats.org/officeDocument/2006/relationships" r:embed="rId4"/>
        <a:srcRect t="28204" b="23932"/>
        <a:stretch>
          <a:fillRect/>
        </a:stretch>
      </xdr:blipFill>
      <xdr:spPr bwMode="auto">
        <a:xfrm>
          <a:off x="552450" y="52444650"/>
          <a:ext cx="1238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124</xdr:row>
      <xdr:rowOff>80433</xdr:rowOff>
    </xdr:from>
    <xdr:to>
      <xdr:col>4</xdr:col>
      <xdr:colOff>0</xdr:colOff>
      <xdr:row>126</xdr:row>
      <xdr:rowOff>95248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0576" y="28380266"/>
          <a:ext cx="1601258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67</xdr:row>
      <xdr:rowOff>243416</xdr:rowOff>
    </xdr:from>
    <xdr:to>
      <xdr:col>3</xdr:col>
      <xdr:colOff>733424</xdr:colOff>
      <xdr:row>71</xdr:row>
      <xdr:rowOff>69849</xdr:rowOff>
    </xdr:to>
    <xdr:pic>
      <xdr:nvPicPr>
        <xdr:cNvPr id="28" name="Рисунок 27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6" cstate="print"/>
        <a:srcRect t="24299" r="-124" b="25545"/>
        <a:stretch>
          <a:fillRect/>
        </a:stretch>
      </xdr:blipFill>
      <xdr:spPr bwMode="auto">
        <a:xfrm>
          <a:off x="838200" y="9524999"/>
          <a:ext cx="1271058" cy="853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63501</xdr:colOff>
      <xdr:row>57</xdr:row>
      <xdr:rowOff>31749</xdr:rowOff>
    </xdr:from>
    <xdr:to>
      <xdr:col>2</xdr:col>
      <xdr:colOff>252081</xdr:colOff>
      <xdr:row>60</xdr:row>
      <xdr:rowOff>21165</xdr:rowOff>
    </xdr:to>
    <xdr:pic>
      <xdr:nvPicPr>
        <xdr:cNvPr id="35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3501" y="13546666"/>
          <a:ext cx="770663" cy="687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127</xdr:row>
      <xdr:rowOff>104775</xdr:rowOff>
    </xdr:from>
    <xdr:to>
      <xdr:col>3</xdr:col>
      <xdr:colOff>971548</xdr:colOff>
      <xdr:row>130</xdr:row>
      <xdr:rowOff>175684</xdr:rowOff>
    </xdr:to>
    <xdr:pic>
      <xdr:nvPicPr>
        <xdr:cNvPr id="32" name="Рисунок 31" descr="\\192.168.0.21\Exchange_2\Алексей\Регистраторы\9116LE\3.jpg"/>
        <xdr:cNvPicPr/>
      </xdr:nvPicPr>
      <xdr:blipFill>
        <a:blip xmlns:r="http://schemas.openxmlformats.org/officeDocument/2006/relationships" r:embed="rId8"/>
        <a:srcRect t="28660" b="21807"/>
        <a:stretch>
          <a:fillRect/>
        </a:stretch>
      </xdr:blipFill>
      <xdr:spPr bwMode="auto">
        <a:xfrm>
          <a:off x="781050" y="29765625"/>
          <a:ext cx="155257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136</xdr:row>
      <xdr:rowOff>85725</xdr:rowOff>
    </xdr:from>
    <xdr:to>
      <xdr:col>3</xdr:col>
      <xdr:colOff>1015999</xdr:colOff>
      <xdr:row>139</xdr:row>
      <xdr:rowOff>123824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00100" y="31899225"/>
          <a:ext cx="1581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57150</xdr:rowOff>
    </xdr:from>
    <xdr:to>
      <xdr:col>3</xdr:col>
      <xdr:colOff>990599</xdr:colOff>
      <xdr:row>146</xdr:row>
      <xdr:rowOff>114301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71525" y="33842325"/>
          <a:ext cx="1581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127002</xdr:colOff>
      <xdr:row>119</xdr:row>
      <xdr:rowOff>243416</xdr:rowOff>
    </xdr:from>
    <xdr:to>
      <xdr:col>2</xdr:col>
      <xdr:colOff>35981</xdr:colOff>
      <xdr:row>121</xdr:row>
      <xdr:rowOff>190502</xdr:rowOff>
    </xdr:to>
    <xdr:pic>
      <xdr:nvPicPr>
        <xdr:cNvPr id="23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27002" y="19737916"/>
          <a:ext cx="491062" cy="433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179917</xdr:colOff>
      <xdr:row>86</xdr:row>
      <xdr:rowOff>190499</xdr:rowOff>
    </xdr:from>
    <xdr:to>
      <xdr:col>3</xdr:col>
      <xdr:colOff>837141</xdr:colOff>
      <xdr:row>90</xdr:row>
      <xdr:rowOff>2115</xdr:rowOff>
    </xdr:to>
    <xdr:pic>
      <xdr:nvPicPr>
        <xdr:cNvPr id="24" name="Рисунок 23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0" cstate="print"/>
        <a:srcRect t="24299" r="-124" b="25545"/>
        <a:stretch>
          <a:fillRect/>
        </a:stretch>
      </xdr:blipFill>
      <xdr:spPr bwMode="auto">
        <a:xfrm>
          <a:off x="913342" y="164363399"/>
          <a:ext cx="1257300" cy="803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201083</xdr:colOff>
      <xdr:row>22</xdr:row>
      <xdr:rowOff>152400</xdr:rowOff>
    </xdr:from>
    <xdr:to>
      <xdr:col>3</xdr:col>
      <xdr:colOff>685800</xdr:colOff>
      <xdr:row>26</xdr:row>
      <xdr:rowOff>202036</xdr:rowOff>
    </xdr:to>
    <xdr:pic>
      <xdr:nvPicPr>
        <xdr:cNvPr id="47" name="Рисунок 46" descr="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3058" y="160239075"/>
          <a:ext cx="1084792" cy="1021187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264582</xdr:colOff>
      <xdr:row>14</xdr:row>
      <xdr:rowOff>137584</xdr:rowOff>
    </xdr:from>
    <xdr:to>
      <xdr:col>3</xdr:col>
      <xdr:colOff>749299</xdr:colOff>
      <xdr:row>18</xdr:row>
      <xdr:rowOff>86680</xdr:rowOff>
    </xdr:to>
    <xdr:pic>
      <xdr:nvPicPr>
        <xdr:cNvPr id="48" name="Рисунок 47" descr="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26557" y="158271634"/>
          <a:ext cx="1084792" cy="10021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34</xdr:row>
      <xdr:rowOff>0</xdr:rowOff>
    </xdr:from>
    <xdr:to>
      <xdr:col>3</xdr:col>
      <xdr:colOff>381000</xdr:colOff>
      <xdr:row>34</xdr:row>
      <xdr:rowOff>2117</xdr:rowOff>
    </xdr:to>
    <xdr:pic>
      <xdr:nvPicPr>
        <xdr:cNvPr id="49" name="Рисунок 21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2">
          <a:lum contrast="10000"/>
        </a:blip>
        <a:srcRect l="4465" t="34666" b="28999"/>
        <a:stretch>
          <a:fillRect/>
        </a:stretch>
      </xdr:blipFill>
      <xdr:spPr bwMode="auto">
        <a:xfrm>
          <a:off x="657225" y="163115625"/>
          <a:ext cx="885825" cy="2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34</xdr:row>
      <xdr:rowOff>0</xdr:rowOff>
    </xdr:from>
    <xdr:to>
      <xdr:col>3</xdr:col>
      <xdr:colOff>819150</xdr:colOff>
      <xdr:row>34</xdr:row>
      <xdr:rowOff>2117</xdr:rowOff>
    </xdr:to>
    <xdr:pic>
      <xdr:nvPicPr>
        <xdr:cNvPr id="50" name="Рисунок 49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6" cstate="print"/>
        <a:srcRect t="24299" r="-124" b="25545"/>
        <a:stretch>
          <a:fillRect/>
        </a:stretch>
      </xdr:blipFill>
      <xdr:spPr bwMode="auto">
        <a:xfrm>
          <a:off x="714375" y="163115625"/>
          <a:ext cx="1266825" cy="2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</xdr:row>
      <xdr:rowOff>74083</xdr:rowOff>
    </xdr:from>
    <xdr:to>
      <xdr:col>3</xdr:col>
      <xdr:colOff>846667</xdr:colOff>
      <xdr:row>38</xdr:row>
      <xdr:rowOff>60326</xdr:rowOff>
    </xdr:to>
    <xdr:pic>
      <xdr:nvPicPr>
        <xdr:cNvPr id="51" name="Рисунок 50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6" cstate="print"/>
        <a:srcRect t="24299" r="-124" b="25545"/>
        <a:stretch>
          <a:fillRect/>
        </a:stretch>
      </xdr:blipFill>
      <xdr:spPr bwMode="auto">
        <a:xfrm>
          <a:off x="723900" y="163408783"/>
          <a:ext cx="1284817" cy="748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148167</xdr:colOff>
      <xdr:row>105</xdr:row>
      <xdr:rowOff>63500</xdr:rowOff>
    </xdr:from>
    <xdr:to>
      <xdr:col>3</xdr:col>
      <xdr:colOff>952501</xdr:colOff>
      <xdr:row>108</xdr:row>
      <xdr:rowOff>10583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10142" y="174275750"/>
          <a:ext cx="1404409" cy="74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211667</xdr:colOff>
      <xdr:row>114</xdr:row>
      <xdr:rowOff>84668</xdr:rowOff>
    </xdr:from>
    <xdr:to>
      <xdr:col>3</xdr:col>
      <xdr:colOff>868892</xdr:colOff>
      <xdr:row>117</xdr:row>
      <xdr:rowOff>33867</xdr:rowOff>
    </xdr:to>
    <xdr:pic>
      <xdr:nvPicPr>
        <xdr:cNvPr id="30" name="Рисунок 29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0" cstate="print"/>
        <a:srcRect t="24299" r="-124" b="25545"/>
        <a:stretch>
          <a:fillRect/>
        </a:stretch>
      </xdr:blipFill>
      <xdr:spPr bwMode="auto">
        <a:xfrm>
          <a:off x="793750" y="14721418"/>
          <a:ext cx="1271059" cy="806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349250</xdr:colOff>
      <xdr:row>47</xdr:row>
      <xdr:rowOff>137584</xdr:rowOff>
    </xdr:from>
    <xdr:to>
      <xdr:col>3</xdr:col>
      <xdr:colOff>833967</xdr:colOff>
      <xdr:row>52</xdr:row>
      <xdr:rowOff>39054</xdr:rowOff>
    </xdr:to>
    <xdr:pic>
      <xdr:nvPicPr>
        <xdr:cNvPr id="26" name="Рисунок 25" descr="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31333" y="11451167"/>
          <a:ext cx="1098551" cy="1023303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58</xdr:row>
      <xdr:rowOff>84667</xdr:rowOff>
    </xdr:from>
    <xdr:to>
      <xdr:col>3</xdr:col>
      <xdr:colOff>706967</xdr:colOff>
      <xdr:row>62</xdr:row>
      <xdr:rowOff>176637</xdr:rowOff>
    </xdr:to>
    <xdr:pic>
      <xdr:nvPicPr>
        <xdr:cNvPr id="27" name="Рисунок 26" descr="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4333" y="13832417"/>
          <a:ext cx="1098551" cy="1023303"/>
        </a:xfrm>
        <a:prstGeom prst="rect">
          <a:avLst/>
        </a:prstGeom>
      </xdr:spPr>
    </xdr:pic>
    <xdr:clientData/>
  </xdr:twoCellAnchor>
  <xdr:twoCellAnchor editAs="oneCell">
    <xdr:from>
      <xdr:col>3</xdr:col>
      <xdr:colOff>243419</xdr:colOff>
      <xdr:row>81</xdr:row>
      <xdr:rowOff>168859</xdr:rowOff>
    </xdr:from>
    <xdr:to>
      <xdr:col>3</xdr:col>
      <xdr:colOff>1005416</xdr:colOff>
      <xdr:row>84</xdr:row>
      <xdr:rowOff>151929</xdr:rowOff>
    </xdr:to>
    <xdr:pic>
      <xdr:nvPicPr>
        <xdr:cNvPr id="37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39336" y="19261192"/>
          <a:ext cx="761997" cy="745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148167</xdr:colOff>
      <xdr:row>78</xdr:row>
      <xdr:rowOff>137583</xdr:rowOff>
    </xdr:from>
    <xdr:to>
      <xdr:col>3</xdr:col>
      <xdr:colOff>805392</xdr:colOff>
      <xdr:row>81</xdr:row>
      <xdr:rowOff>55033</xdr:rowOff>
    </xdr:to>
    <xdr:pic>
      <xdr:nvPicPr>
        <xdr:cNvPr id="38" name="Рисунок 37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3" cstate="print"/>
        <a:srcRect t="24299" r="-124" b="25545"/>
        <a:stretch>
          <a:fillRect/>
        </a:stretch>
      </xdr:blipFill>
      <xdr:spPr bwMode="auto">
        <a:xfrm>
          <a:off x="710142" y="218031483"/>
          <a:ext cx="1257300" cy="80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116417</xdr:colOff>
      <xdr:row>95</xdr:row>
      <xdr:rowOff>169333</xdr:rowOff>
    </xdr:from>
    <xdr:to>
      <xdr:col>3</xdr:col>
      <xdr:colOff>773642</xdr:colOff>
      <xdr:row>98</xdr:row>
      <xdr:rowOff>118532</xdr:rowOff>
    </xdr:to>
    <xdr:pic>
      <xdr:nvPicPr>
        <xdr:cNvPr id="39" name="Рисунок 38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0" cstate="print"/>
        <a:srcRect t="24299" r="-124" b="25545"/>
        <a:stretch>
          <a:fillRect/>
        </a:stretch>
      </xdr:blipFill>
      <xdr:spPr bwMode="auto">
        <a:xfrm>
          <a:off x="678392" y="222225658"/>
          <a:ext cx="1257300" cy="796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127000</xdr:colOff>
      <xdr:row>99</xdr:row>
      <xdr:rowOff>179917</xdr:rowOff>
    </xdr:from>
    <xdr:to>
      <xdr:col>3</xdr:col>
      <xdr:colOff>952500</xdr:colOff>
      <xdr:row>103</xdr:row>
      <xdr:rowOff>13413</xdr:rowOff>
    </xdr:to>
    <xdr:pic>
      <xdr:nvPicPr>
        <xdr:cNvPr id="40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22917" y="23749000"/>
          <a:ext cx="825500" cy="807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r_manager6\&#1052;&#1086;&#1080;%20&#1076;&#1086;&#1082;&#1091;&#1084;&#1077;&#1085;&#1090;&#1099;\&#1076;&#1083;&#1103;%20&#1042;&#1083;&#1072;&#1076;&#1080;&#1084;&#1080;&#1088;&#1072;%20&#1052;&#1072;&#1090;&#1074;&#1077;&#1077;&#1074;&#1080;&#1095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ценовая политика HiQ"/>
    </sheetNames>
    <sheetDataSet>
      <sheetData sheetId="0">
        <row r="18">
          <cell r="B18" t="str">
            <v>1.Камеры внутренние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iq-electronics.ru/vneshnie-videokamery/hiq-43x-seriya/hiq-431-1212-detail" TargetMode="External"/><Relationship Id="rId13" Type="http://schemas.openxmlformats.org/officeDocument/2006/relationships/hyperlink" Target="http://www.hiq-electronics.ru/ip-kamery/hiq-22xx-seriya/hiq-2210-detail" TargetMode="External"/><Relationship Id="rId18" Type="http://schemas.openxmlformats.org/officeDocument/2006/relationships/hyperlink" Target="http://www.hiq-electronics.ru/ip-kamery/hiq-88xx-seriya/hiq-8820-detail" TargetMode="External"/><Relationship Id="rId3" Type="http://schemas.openxmlformats.org/officeDocument/2006/relationships/hyperlink" Target="http://www.hiq-electronics.ru/vnutrennie-videokamery/hiq-18x-seriya/hiq-187-detail" TargetMode="External"/><Relationship Id="rId21" Type="http://schemas.openxmlformats.org/officeDocument/2006/relationships/drawing" Target="../drawings/drawing2.xml"/><Relationship Id="rId7" Type="http://schemas.openxmlformats.org/officeDocument/2006/relationships/hyperlink" Target="http://www.hiq-electronics.ru/vneshnie-videokamery/hiq-35x-seriya/hiq-351-686-12682014-04-10-08-18-25-1270-detail" TargetMode="External"/><Relationship Id="rId12" Type="http://schemas.openxmlformats.org/officeDocument/2006/relationships/hyperlink" Target="http://www.hiq-electronics.ru/ip-kamery/hiq-20xx-seriya/hiq-2010-detail" TargetMode="External"/><Relationship Id="rId17" Type="http://schemas.openxmlformats.org/officeDocument/2006/relationships/hyperlink" Target="http://www.hiq-electronics.ru/ip-kamery/hiq-64xx-seriya/hiq-6410-1204-1259-detail" TargetMode="External"/><Relationship Id="rId2" Type="http://schemas.openxmlformats.org/officeDocument/2006/relationships/hyperlink" Target="http://www.hiq-electronics.ru/vnutrennie-videokamery/hiq-14x-seriya/hiq-147-detail" TargetMode="External"/><Relationship Id="rId16" Type="http://schemas.openxmlformats.org/officeDocument/2006/relationships/hyperlink" Target="http://www.hiq-electronics.ru/ip-kamery/hiq-43xx-seriya/hiq-4310hw-777-detail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://www.hiq-electronics.ru/vnutrennie-videokamery/hiq-11x-seriya/hiq-118-611-detail" TargetMode="External"/><Relationship Id="rId6" Type="http://schemas.openxmlformats.org/officeDocument/2006/relationships/hyperlink" Target="http://www.hiq-electronics.ru/vnutrennie-videokamery/hiq-31x-seriya/hiq-317-619-1417-detail" TargetMode="External"/><Relationship Id="rId11" Type="http://schemas.openxmlformats.org/officeDocument/2006/relationships/hyperlink" Target="http://www.hiq-electronics.ru/ip-kamery/hiq-11xx-seriya/hiq-1110a-1225-1283-13022014-08-15-05-30-08-detail" TargetMode="External"/><Relationship Id="rId5" Type="http://schemas.openxmlformats.org/officeDocument/2006/relationships/hyperlink" Target="http://www.hiq-electronics.ru/vnutrennie-videokamery/hiq-26x-seriya/hiq-2602013-11-05-03-57-47-1211-detail" TargetMode="External"/><Relationship Id="rId15" Type="http://schemas.openxmlformats.org/officeDocument/2006/relationships/hyperlink" Target="http://www.hiq-electronics.ru/ip-kamery/hiq-35xx-seriya/hiq-3510-detail" TargetMode="External"/><Relationship Id="rId10" Type="http://schemas.openxmlformats.org/officeDocument/2006/relationships/hyperlink" Target="http://www.hiq-electronics.ru/vneshnie-videokamery/hiq-64x-seriya/hiq-641-721-1252-1263-detail" TargetMode="External"/><Relationship Id="rId19" Type="http://schemas.openxmlformats.org/officeDocument/2006/relationships/hyperlink" Target="http://www.hiq-electronics.ru/povorotnye-kamery/hiq-86x-seria/hiq-8610w-detail" TargetMode="External"/><Relationship Id="rId4" Type="http://schemas.openxmlformats.org/officeDocument/2006/relationships/hyperlink" Target="http://www.hiq-electronics.ru/vnutrennie-videokamery/hiq-22x-seriya/hiq-227-799-detail" TargetMode="External"/><Relationship Id="rId9" Type="http://schemas.openxmlformats.org/officeDocument/2006/relationships/hyperlink" Target="http://www.hiq-electronics.ru/vneshnie-videokamery/hiq-50x-seriya/hiq-507-1227-1358-detail" TargetMode="External"/><Relationship Id="rId14" Type="http://schemas.openxmlformats.org/officeDocument/2006/relationships/hyperlink" Target="http://www.hiq-electronics.ru/ip-kamery/hiq-26xx-seriya/hiq-2610-1204-detai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 tint="0.249977111117893"/>
  </sheetPr>
  <dimension ref="A9:V106"/>
  <sheetViews>
    <sheetView showGridLines="0" showRowColHeaders="0" tabSelected="1" workbookViewId="0">
      <selection activeCell="M19" sqref="M19"/>
    </sheetView>
  </sheetViews>
  <sheetFormatPr defaultRowHeight="15"/>
  <cols>
    <col min="1" max="3" width="9.140625" style="62"/>
    <col min="4" max="4" width="11.140625" style="62" customWidth="1"/>
    <col min="5" max="5" width="9.140625" style="62"/>
    <col min="6" max="6" width="11.7109375" style="62" customWidth="1"/>
    <col min="7" max="9" width="9.140625" style="62"/>
    <col min="10" max="10" width="12.140625" style="62" customWidth="1"/>
    <col min="11" max="11" width="9" style="62" customWidth="1"/>
    <col min="12" max="17" width="9.140625" style="62"/>
    <col min="18" max="18" width="9.42578125" style="62" customWidth="1"/>
    <col min="19" max="19" width="9.140625" style="62"/>
  </cols>
  <sheetData>
    <row r="9" spans="1:22" ht="6" customHeight="1"/>
    <row r="10" spans="1:22" s="61" customFormat="1" ht="69.75" customHeight="1">
      <c r="A10" s="344" t="s">
        <v>301</v>
      </c>
      <c r="B10" s="345"/>
      <c r="C10" s="345"/>
      <c r="D10" s="345"/>
      <c r="E10" s="345"/>
      <c r="F10" s="345"/>
      <c r="G10" s="345"/>
      <c r="H10" s="345"/>
      <c r="I10" s="345"/>
      <c r="J10" s="345"/>
      <c r="K10" s="345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</row>
    <row r="11" spans="1:22" s="61" customFormat="1">
      <c r="A11" s="64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2"/>
    </row>
    <row r="12" spans="1:22" s="61" customFormat="1" ht="20.25">
      <c r="A12" s="349" t="s">
        <v>95</v>
      </c>
      <c r="B12" s="349"/>
      <c r="C12" s="349"/>
      <c r="D12" s="349"/>
      <c r="E12" s="349"/>
      <c r="F12" s="63"/>
      <c r="G12" s="349" t="s">
        <v>503</v>
      </c>
      <c r="H12" s="349"/>
      <c r="I12" s="349"/>
      <c r="J12" s="349"/>
      <c r="K12" s="349"/>
      <c r="L12" s="63"/>
      <c r="M12" s="349" t="s">
        <v>110</v>
      </c>
      <c r="N12" s="349"/>
      <c r="O12" s="349"/>
      <c r="P12" s="349"/>
      <c r="Q12" s="349"/>
      <c r="R12" s="349"/>
      <c r="S12" s="62"/>
    </row>
    <row r="13" spans="1:22" s="61" customFormat="1">
      <c r="A13" s="350"/>
      <c r="B13" s="350"/>
      <c r="C13" s="350"/>
      <c r="D13" s="350"/>
      <c r="E13" s="350"/>
      <c r="F13" s="63"/>
      <c r="G13" s="350"/>
      <c r="H13" s="350"/>
      <c r="I13" s="350"/>
      <c r="J13" s="350"/>
      <c r="K13" s="350"/>
      <c r="L13" s="63"/>
      <c r="M13" s="63"/>
      <c r="N13" s="63"/>
      <c r="O13" s="63"/>
      <c r="P13" s="63"/>
      <c r="Q13" s="63"/>
      <c r="R13" s="63"/>
      <c r="S13" s="62"/>
    </row>
    <row r="14" spans="1:22" s="61" customFormat="1" ht="20.25">
      <c r="A14" s="349" t="s">
        <v>95</v>
      </c>
      <c r="B14" s="349"/>
      <c r="C14" s="349"/>
      <c r="D14" s="349"/>
      <c r="E14" s="349"/>
      <c r="F14" s="63"/>
      <c r="G14" s="348" t="s">
        <v>101</v>
      </c>
      <c r="H14" s="348"/>
      <c r="I14" s="348"/>
      <c r="J14" s="348"/>
      <c r="K14" s="348"/>
      <c r="L14" s="63"/>
      <c r="M14" s="351" t="s">
        <v>117</v>
      </c>
      <c r="N14" s="351"/>
      <c r="O14" s="351"/>
      <c r="P14" s="351"/>
      <c r="Q14" s="351"/>
      <c r="R14" s="351"/>
      <c r="S14" s="62"/>
    </row>
    <row r="15" spans="1:22" s="61" customFormat="1" ht="20.25">
      <c r="A15" s="349" t="s">
        <v>190</v>
      </c>
      <c r="B15" s="349"/>
      <c r="C15" s="349"/>
      <c r="D15" s="349"/>
      <c r="E15" s="349"/>
      <c r="F15" s="63"/>
      <c r="L15" s="63"/>
      <c r="M15" s="351" t="s">
        <v>107</v>
      </c>
      <c r="N15" s="351"/>
      <c r="O15" s="351"/>
      <c r="P15" s="351"/>
      <c r="Q15" s="351"/>
      <c r="R15" s="351"/>
      <c r="S15" s="62"/>
    </row>
    <row r="16" spans="1:22" s="61" customFormat="1" ht="19.5" customHeight="1">
      <c r="A16" s="350"/>
      <c r="B16" s="350"/>
      <c r="C16" s="350"/>
      <c r="D16" s="350"/>
      <c r="E16" s="350"/>
      <c r="F16" s="63"/>
      <c r="G16" s="349" t="s">
        <v>104</v>
      </c>
      <c r="H16" s="349"/>
      <c r="I16" s="349"/>
      <c r="J16" s="349"/>
      <c r="K16" s="349"/>
      <c r="L16" s="63"/>
      <c r="S16" s="62"/>
    </row>
    <row r="17" spans="1:19" s="61" customFormat="1" ht="20.25">
      <c r="A17" s="354" t="s">
        <v>99</v>
      </c>
      <c r="B17" s="354"/>
      <c r="C17" s="354"/>
      <c r="D17" s="354"/>
      <c r="E17" s="354"/>
      <c r="F17" s="63"/>
      <c r="G17" s="350"/>
      <c r="H17" s="350"/>
      <c r="I17" s="350"/>
      <c r="J17" s="350"/>
      <c r="K17" s="350"/>
      <c r="L17" s="63"/>
      <c r="M17" s="356" t="s">
        <v>106</v>
      </c>
      <c r="N17" s="356"/>
      <c r="O17" s="356"/>
      <c r="P17" s="356"/>
      <c r="Q17" s="356"/>
      <c r="S17" s="62"/>
    </row>
    <row r="18" spans="1:19" s="61" customFormat="1" ht="20.25" customHeight="1">
      <c r="A18" s="350"/>
      <c r="B18" s="350"/>
      <c r="C18" s="350"/>
      <c r="D18" s="350"/>
      <c r="E18" s="350"/>
      <c r="F18" s="63"/>
      <c r="G18" s="353" t="s">
        <v>227</v>
      </c>
      <c r="H18" s="355"/>
      <c r="I18" s="355"/>
      <c r="J18" s="355"/>
      <c r="L18" s="63"/>
      <c r="M18" s="63"/>
      <c r="N18" s="63"/>
      <c r="O18" s="63"/>
      <c r="P18" s="63"/>
      <c r="Q18" s="63"/>
      <c r="R18" s="63"/>
      <c r="S18" s="62"/>
    </row>
    <row r="19" spans="1:19" s="61" customFormat="1" ht="20.25">
      <c r="A19" s="347" t="s">
        <v>141</v>
      </c>
      <c r="B19" s="347"/>
      <c r="C19" s="347"/>
      <c r="D19" s="347"/>
      <c r="E19" s="347"/>
      <c r="F19" s="63"/>
      <c r="L19" s="63"/>
      <c r="M19" s="327" t="s">
        <v>115</v>
      </c>
      <c r="N19" s="327"/>
      <c r="O19" s="327"/>
      <c r="P19" s="327"/>
      <c r="Q19" s="327"/>
      <c r="R19" s="327"/>
      <c r="S19" s="62"/>
    </row>
    <row r="20" spans="1:19" s="61" customFormat="1" ht="20.25">
      <c r="F20" s="63"/>
      <c r="G20" s="347" t="s">
        <v>158</v>
      </c>
      <c r="H20" s="347"/>
      <c r="I20" s="347"/>
      <c r="J20" s="347"/>
      <c r="K20" s="347"/>
      <c r="L20" s="63"/>
      <c r="M20" s="349" t="s">
        <v>116</v>
      </c>
      <c r="N20" s="349"/>
      <c r="O20" s="349"/>
      <c r="P20" s="349"/>
      <c r="Q20" s="349"/>
      <c r="R20" s="349"/>
      <c r="S20" s="62"/>
    </row>
    <row r="21" spans="1:19" s="61" customFormat="1" ht="20.25">
      <c r="A21" s="348" t="s">
        <v>160</v>
      </c>
      <c r="B21" s="348"/>
      <c r="C21" s="348"/>
      <c r="D21" s="348"/>
      <c r="E21" s="348"/>
      <c r="F21" s="63"/>
      <c r="L21" s="63"/>
      <c r="S21" s="62"/>
    </row>
    <row r="22" spans="1:19" s="61" customFormat="1" ht="20.25" customHeight="1">
      <c r="F22" s="63"/>
      <c r="G22" s="347" t="s">
        <v>139</v>
      </c>
      <c r="H22" s="347"/>
      <c r="I22" s="347"/>
      <c r="J22" s="347"/>
      <c r="K22" s="347"/>
      <c r="L22" s="63"/>
      <c r="M22" s="349" t="s">
        <v>100</v>
      </c>
      <c r="N22" s="349"/>
      <c r="O22" s="349"/>
      <c r="P22" s="349"/>
      <c r="Q22" s="349"/>
      <c r="S22" s="62"/>
    </row>
    <row r="23" spans="1:19" s="61" customFormat="1" ht="21" customHeight="1">
      <c r="A23" s="353" t="s">
        <v>504</v>
      </c>
      <c r="B23" s="353"/>
      <c r="C23" s="353"/>
      <c r="D23" s="353"/>
      <c r="E23" s="353"/>
      <c r="F23" s="63"/>
      <c r="L23" s="63"/>
      <c r="S23" s="62"/>
    </row>
    <row r="24" spans="1:19" s="61" customFormat="1">
      <c r="F24" s="63"/>
      <c r="L24" s="63"/>
      <c r="S24" s="62"/>
    </row>
    <row r="25" spans="1:19" s="61" customFormat="1" ht="21">
      <c r="A25" s="352"/>
      <c r="B25" s="352"/>
      <c r="C25" s="352"/>
      <c r="D25" s="352"/>
      <c r="E25" s="352"/>
      <c r="F25" s="63"/>
      <c r="L25" s="63"/>
      <c r="S25" s="62"/>
    </row>
    <row r="26" spans="1:19" s="61" customForma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S26" s="62"/>
    </row>
    <row r="27" spans="1:19" s="61" customFormat="1">
      <c r="F27" s="62"/>
      <c r="L27" s="62"/>
      <c r="M27" s="62"/>
      <c r="N27" s="62"/>
      <c r="O27" s="62"/>
      <c r="P27" s="62"/>
      <c r="Q27" s="62"/>
      <c r="R27" s="62"/>
      <c r="S27" s="62"/>
    </row>
    <row r="28" spans="1:19" s="61" customForma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</row>
    <row r="29" spans="1:19" s="61" customFormat="1" ht="27.75" customHeight="1">
      <c r="A29" s="343"/>
      <c r="B29" s="343"/>
      <c r="C29" s="343"/>
      <c r="D29" s="343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</row>
    <row r="30" spans="1:19" s="61" customFormat="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</row>
    <row r="31" spans="1:19" s="61" customFormat="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</row>
    <row r="32" spans="1:19" s="61" customFormat="1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</row>
    <row r="33" spans="1:19" s="61" customFormat="1"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</row>
    <row r="34" spans="1:19" s="61" customFormat="1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</row>
    <row r="35" spans="1:19" s="61" customFormat="1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</row>
    <row r="36" spans="1:19" s="61" customFormat="1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</row>
    <row r="37" spans="1:19" s="61" customFormat="1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</row>
    <row r="38" spans="1:19" s="61" customFormat="1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</row>
    <row r="39" spans="1:19" s="61" customFormat="1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</row>
    <row r="40" spans="1:19" s="61" customFormat="1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</row>
    <row r="41" spans="1:19" s="61" customFormat="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</row>
    <row r="42" spans="1:19" s="61" customFormat="1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</row>
    <row r="43" spans="1:19" s="61" customFormat="1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</row>
    <row r="44" spans="1:19" s="61" customFormat="1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</row>
    <row r="45" spans="1:19" s="61" customForma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</row>
    <row r="46" spans="1:19" s="61" customForma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</row>
    <row r="47" spans="1:19" s="61" customForma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</row>
    <row r="48" spans="1:19" s="61" customForma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</row>
    <row r="49" spans="1:19" s="61" customForma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</row>
    <row r="50" spans="1:19" s="61" customForma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</row>
    <row r="51" spans="1:19" s="61" customForma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</row>
    <row r="52" spans="1:19" s="61" customForma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</row>
    <row r="53" spans="1:19" s="61" customForma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</row>
    <row r="54" spans="1:19" s="61" customForma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</row>
    <row r="55" spans="1:19" s="61" customForma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</row>
    <row r="56" spans="1:19" s="61" customForma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</row>
    <row r="57" spans="1:19" s="61" customForma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</row>
    <row r="58" spans="1:19" s="61" customForma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</row>
    <row r="59" spans="1:19" s="61" customFormat="1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</row>
    <row r="60" spans="1:19" s="61" customFormat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</row>
    <row r="61" spans="1:19" s="61" customFormat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</row>
    <row r="62" spans="1:19" s="61" customFormat="1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</row>
    <row r="63" spans="1:19" s="61" customFormat="1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</row>
    <row r="64" spans="1:19" s="61" customFormat="1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</row>
    <row r="65" spans="1:19" s="61" customForma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</row>
    <row r="66" spans="1:19" s="61" customFormat="1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</row>
    <row r="67" spans="1:19" s="61" customFormat="1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</row>
    <row r="68" spans="1:19" s="61" customFormat="1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</row>
    <row r="69" spans="1:19" s="61" customFormat="1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1:19" s="61" customFormat="1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1:19" s="61" customFormat="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  <row r="72" spans="1:19" s="61" customFormat="1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</row>
    <row r="73" spans="1:19" s="61" customFormat="1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</row>
    <row r="74" spans="1:19" s="61" customFormat="1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</row>
    <row r="75" spans="1:19" s="61" customFormat="1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</row>
    <row r="76" spans="1:19" s="61" customFormat="1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</row>
    <row r="77" spans="1:19" s="61" customFormat="1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</row>
    <row r="78" spans="1:19" s="61" customFormat="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</row>
    <row r="79" spans="1:19" s="61" customFormat="1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</row>
    <row r="80" spans="1:19" s="61" customForma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</row>
    <row r="81" spans="1:19" s="61" customForma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</row>
    <row r="82" spans="1:19" s="61" customForma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</row>
    <row r="83" spans="1:19" s="61" customForma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</row>
    <row r="84" spans="1:19" s="61" customForma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</row>
    <row r="85" spans="1:19" s="61" customForma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</row>
    <row r="86" spans="1:19" s="61" customForma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</row>
    <row r="87" spans="1:19" s="61" customForma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</row>
    <row r="88" spans="1:19" s="61" customForma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</row>
    <row r="89" spans="1:19" s="61" customForma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</row>
    <row r="90" spans="1:19" s="61" customForma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</row>
    <row r="91" spans="1:19" s="61" customForma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</row>
    <row r="92" spans="1:19" s="61" customForma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</row>
    <row r="93" spans="1:19" s="61" customForma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</row>
    <row r="94" spans="1:19" s="61" customForma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</row>
    <row r="95" spans="1:19" s="61" customForma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</row>
    <row r="96" spans="1:19" s="61" customForma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</row>
    <row r="97" spans="1:19" s="61" customForma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</row>
    <row r="98" spans="1:19" s="61" customForma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</row>
    <row r="99" spans="1:19" s="61" customForma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</row>
    <row r="100" spans="1:19" s="61" customForma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</row>
    <row r="101" spans="1:19" s="61" customForma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</row>
    <row r="102" spans="1:19" s="61" customForma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</row>
    <row r="103" spans="1:19" s="61" customForma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</row>
    <row r="104" spans="1:19" s="61" customForma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</row>
    <row r="105" spans="1:19" s="61" customForma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</row>
    <row r="106" spans="1:19" s="61" customForma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</row>
  </sheetData>
  <mergeCells count="28">
    <mergeCell ref="M20:R20"/>
    <mergeCell ref="M22:Q22"/>
    <mergeCell ref="G12:K12"/>
    <mergeCell ref="M17:Q17"/>
    <mergeCell ref="G13:K13"/>
    <mergeCell ref="A23:E23"/>
    <mergeCell ref="G20:K20"/>
    <mergeCell ref="A17:E17"/>
    <mergeCell ref="A15:E15"/>
    <mergeCell ref="G17:K17"/>
    <mergeCell ref="G18:J18"/>
    <mergeCell ref="A21:E21"/>
    <mergeCell ref="A29:D29"/>
    <mergeCell ref="A10:K10"/>
    <mergeCell ref="L10:V10"/>
    <mergeCell ref="A19:E19"/>
    <mergeCell ref="G22:K22"/>
    <mergeCell ref="G14:K14"/>
    <mergeCell ref="G16:K16"/>
    <mergeCell ref="M12:R12"/>
    <mergeCell ref="A12:E12"/>
    <mergeCell ref="A13:E13"/>
    <mergeCell ref="A16:E16"/>
    <mergeCell ref="A18:E18"/>
    <mergeCell ref="A14:E14"/>
    <mergeCell ref="M14:R14"/>
    <mergeCell ref="M15:R15"/>
    <mergeCell ref="A25:E25"/>
  </mergeCells>
  <hyperlinks>
    <hyperlink ref="A12" location="'камеры внутренние'!A1" display="Камеры внутренние"/>
    <hyperlink ref="A17:D17" location="'Камеры уличные с ИК подсветкой'!A1" display="&gt; Камеры уличные с ИК подсветкой"/>
    <hyperlink ref="M22:O22" location="'ИК-подсветка-прожекторы'!A1" display="&gt;ИК-подсветка/прожекторы"/>
    <hyperlink ref="G12:I12" location="'Платы видеозахвата'!A1" display="&gt;Платы видеозахвата"/>
    <hyperlink ref="M17:N17" location="Микрофоны!A1" display="&gt;Микрофоны"/>
    <hyperlink ref="M14:P15" location="'Объективы с фиксированным фокус'!A1" display="&gt;Объективы с фиксированными"/>
    <hyperlink ref="M12:Q12" location="'Вариофокальные объективы, М12'!A1" display="&gt;Вариофокальные объективы, резьба М12"/>
    <hyperlink ref="M19:P20" location="'Аксессуары, кабельная продукция'!A1" display="&gt;Аксессуары, кабельная продукция "/>
    <hyperlink ref="G16:I16" location="'Видеодомофоны. СКУД'!A1" display="&gt;Видеодомофоны/СКУД"/>
    <hyperlink ref="M14:Q15" location="'Объективы М12'!A1" display="&gt;Объективы с фиксированным"/>
    <hyperlink ref="A19:E19" location="'Поворотные видеокамеры'!R1C1" display="&gt;Поворотные видекамеры"/>
    <hyperlink ref="G22:K22" location="'Муляжи камер видеонаблюдения'!R1C1" display="Муляжи камер видеонаблдения"/>
    <hyperlink ref="G20:J20" location="'Блоки питания'!R1C1" display="&gt; Блоки питания"/>
    <hyperlink ref="G14:K14" location="Видеорегистраторы!A1" display="&gt;Видеорегистраторы"/>
    <hyperlink ref="A21:E21" location="'IP-Видеокамеры'!R1C1" display="IP-видеокамеры"/>
    <hyperlink ref="A14:D14" location="'Камеры внутренние с ИК подсветк'!A1" display="&gt;Камеры внутренние"/>
    <hyperlink ref="A15:D15" location="'Камеры внутренние с ИК подсветк'!A1" display=" купольные с ИК подсветкой"/>
    <hyperlink ref="G18:J18" location="'GSM-Сигнализации'!A1" display="&gt;GSM-сигнализации"/>
    <hyperlink ref="A23:E23" location="'AHD Камеры'!A1" display="&gt;AHD Камеры"/>
    <hyperlink ref="A17:E17" location="'Камеры уличные'!R1C1" display="&gt;Камеры уличные с ИК подсветкой"/>
  </hyperlinks>
  <pageMargins left="0.7" right="0.7" top="0.75" bottom="0.75" header="0.3" footer="0.3"/>
  <pageSetup paperSize="9" orientation="landscape" verticalDpi="30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X26"/>
  <sheetViews>
    <sheetView showGridLines="0" showRowColHeaders="0" workbookViewId="0">
      <selection activeCell="B4" sqref="B4:D4"/>
    </sheetView>
  </sheetViews>
  <sheetFormatPr defaultRowHeight="15"/>
  <cols>
    <col min="1" max="1" width="2.5703125" style="39" customWidth="1"/>
    <col min="2" max="2" width="9.5703125" customWidth="1"/>
    <col min="4" max="4" width="8.42578125" customWidth="1"/>
    <col min="5" max="5" width="45.28515625" customWidth="1"/>
    <col min="6" max="6" width="44.5703125" customWidth="1"/>
    <col min="7" max="7" width="9.140625" customWidth="1"/>
    <col min="8" max="8" width="8.42578125" customWidth="1"/>
    <col min="9" max="9" width="16" customWidth="1"/>
    <col min="10" max="10" width="17.42578125" hidden="1" customWidth="1"/>
    <col min="11" max="11" width="11.7109375" customWidth="1"/>
    <col min="12" max="12" width="5.85546875" customWidth="1"/>
    <col min="13" max="13" width="8.140625" style="39" customWidth="1"/>
  </cols>
  <sheetData>
    <row r="1" spans="1:24" ht="124.5" customHeight="1"/>
    <row r="3" spans="1:24" ht="48.75" customHeight="1">
      <c r="B3" s="1163" t="s">
        <v>303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4" spans="1:24" ht="33.75" customHeight="1">
      <c r="B4" s="688" t="s">
        <v>828</v>
      </c>
      <c r="C4" s="688"/>
      <c r="D4" s="688"/>
      <c r="E4" s="39"/>
      <c r="F4" s="43"/>
      <c r="G4" s="43"/>
      <c r="H4" s="38"/>
      <c r="I4" s="691" t="s">
        <v>66</v>
      </c>
      <c r="J4" s="692"/>
      <c r="K4" s="1186"/>
      <c r="L4" s="1187"/>
    </row>
    <row r="5" spans="1:24" ht="28.5" customHeight="1">
      <c r="B5" s="1175" t="s">
        <v>0</v>
      </c>
      <c r="C5" s="1175" t="s">
        <v>1</v>
      </c>
      <c r="D5" s="1175"/>
      <c r="E5" s="1168" t="s">
        <v>2</v>
      </c>
      <c r="F5" s="1169"/>
      <c r="G5" s="1172" t="s">
        <v>14</v>
      </c>
      <c r="H5" s="1172"/>
      <c r="I5" s="706" t="s">
        <v>60</v>
      </c>
      <c r="J5" s="706"/>
      <c r="K5" s="1166" t="s">
        <v>61</v>
      </c>
      <c r="L5" s="1167"/>
    </row>
    <row r="6" spans="1:24">
      <c r="B6" s="1175"/>
      <c r="C6" s="1175"/>
      <c r="D6" s="1175"/>
      <c r="E6" s="1170"/>
      <c r="F6" s="1171"/>
      <c r="G6" s="711" t="s">
        <v>3</v>
      </c>
      <c r="H6" s="1176"/>
      <c r="I6" s="711" t="s">
        <v>3</v>
      </c>
      <c r="J6" s="712"/>
      <c r="K6" s="1173" t="s">
        <v>3</v>
      </c>
      <c r="L6" s="1174"/>
    </row>
    <row r="7" spans="1:24" ht="15.75">
      <c r="B7" s="695" t="s">
        <v>125</v>
      </c>
      <c r="C7" s="696"/>
      <c r="D7" s="696"/>
      <c r="E7" s="696"/>
      <c r="F7" s="696"/>
      <c r="G7" s="696"/>
      <c r="H7" s="696"/>
      <c r="I7" s="696"/>
      <c r="J7" s="696"/>
      <c r="K7" s="696"/>
      <c r="L7" s="698"/>
    </row>
    <row r="8" spans="1:24" ht="99.75" customHeight="1">
      <c r="B8" s="8" t="s">
        <v>4</v>
      </c>
      <c r="C8" s="387" t="s">
        <v>126</v>
      </c>
      <c r="D8" s="388"/>
      <c r="E8" s="1188" t="s">
        <v>128</v>
      </c>
      <c r="F8" s="1326"/>
      <c r="G8" s="378">
        <v>320</v>
      </c>
      <c r="H8" s="379"/>
      <c r="I8" s="385">
        <v>224</v>
      </c>
      <c r="J8" s="801"/>
      <c r="K8" s="587"/>
      <c r="L8" s="588"/>
    </row>
    <row r="9" spans="1:24" ht="103.5" customHeight="1">
      <c r="B9" s="8" t="s">
        <v>5</v>
      </c>
      <c r="C9" s="387" t="s">
        <v>127</v>
      </c>
      <c r="D9" s="388"/>
      <c r="E9" s="391" t="s">
        <v>129</v>
      </c>
      <c r="F9" s="1326"/>
      <c r="G9" s="378">
        <v>480</v>
      </c>
      <c r="H9" s="379"/>
      <c r="I9" s="385">
        <v>336</v>
      </c>
      <c r="J9" s="801"/>
      <c r="K9" s="36"/>
      <c r="L9" s="37"/>
    </row>
    <row r="10" spans="1:24" s="1" customFormat="1" ht="105" customHeight="1">
      <c r="A10" s="42"/>
      <c r="B10" s="86">
        <v>3</v>
      </c>
      <c r="C10" s="387" t="s">
        <v>221</v>
      </c>
      <c r="D10" s="432"/>
      <c r="E10" s="1327" t="s">
        <v>222</v>
      </c>
      <c r="F10" s="1328"/>
      <c r="G10" s="378">
        <v>590</v>
      </c>
      <c r="H10" s="379"/>
      <c r="I10" s="385">
        <v>413</v>
      </c>
      <c r="J10" s="386"/>
      <c r="K10" s="587"/>
      <c r="L10" s="588"/>
      <c r="N10" s="42"/>
      <c r="O10" s="42"/>
      <c r="P10" s="42"/>
    </row>
    <row r="11" spans="1:24" ht="129.75" customHeight="1">
      <c r="B11" s="8" t="s">
        <v>9</v>
      </c>
      <c r="C11" s="387" t="s">
        <v>130</v>
      </c>
      <c r="D11" s="388"/>
      <c r="E11" s="391" t="s">
        <v>131</v>
      </c>
      <c r="F11" s="1326"/>
      <c r="G11" s="378">
        <v>810</v>
      </c>
      <c r="H11" s="379"/>
      <c r="I11" s="385">
        <v>567</v>
      </c>
      <c r="J11" s="801"/>
      <c r="K11" s="36"/>
      <c r="L11" s="37"/>
    </row>
    <row r="12" spans="1:24" ht="129.75" customHeight="1">
      <c r="B12" s="8" t="s">
        <v>10</v>
      </c>
      <c r="C12" s="387" t="s">
        <v>134</v>
      </c>
      <c r="D12" s="388"/>
      <c r="E12" s="391" t="s">
        <v>135</v>
      </c>
      <c r="F12" s="1326"/>
      <c r="G12" s="378">
        <v>1460</v>
      </c>
      <c r="H12" s="379"/>
      <c r="I12" s="385">
        <v>1022</v>
      </c>
      <c r="J12" s="801"/>
      <c r="K12" s="231"/>
      <c r="L12" s="232"/>
    </row>
    <row r="13" spans="1:24" s="1" customFormat="1" ht="116.25" customHeight="1">
      <c r="A13" s="42"/>
      <c r="B13" s="233">
        <v>6</v>
      </c>
      <c r="C13" s="387" t="s">
        <v>821</v>
      </c>
      <c r="D13" s="432"/>
      <c r="E13" s="391" t="s">
        <v>454</v>
      </c>
      <c r="F13" s="392"/>
      <c r="G13" s="378"/>
      <c r="H13" s="379"/>
      <c r="I13" s="385"/>
      <c r="J13" s="386"/>
      <c r="K13" s="1331"/>
      <c r="L13" s="1331"/>
      <c r="M13" s="235"/>
      <c r="N13" s="235"/>
      <c r="O13" s="236"/>
      <c r="P13" s="236"/>
      <c r="Q13" s="236"/>
      <c r="R13" s="236"/>
      <c r="S13" s="234"/>
      <c r="T13" s="234"/>
      <c r="U13" s="210"/>
      <c r="V13" s="42"/>
      <c r="W13" s="42"/>
      <c r="X13" s="42"/>
    </row>
    <row r="14" spans="1:24" ht="129.75" customHeight="1">
      <c r="B14" s="8" t="s">
        <v>12</v>
      </c>
      <c r="C14" s="387" t="s">
        <v>132</v>
      </c>
      <c r="D14" s="388"/>
      <c r="E14" s="391" t="s">
        <v>133</v>
      </c>
      <c r="F14" s="1326"/>
      <c r="G14" s="378">
        <v>1250</v>
      </c>
      <c r="H14" s="379"/>
      <c r="I14" s="385">
        <v>875</v>
      </c>
      <c r="J14" s="801"/>
      <c r="K14" s="36"/>
      <c r="L14" s="37"/>
    </row>
    <row r="15" spans="1:24" ht="108" customHeight="1">
      <c r="B15" s="23" t="s">
        <v>102</v>
      </c>
      <c r="C15" s="551" t="s">
        <v>177</v>
      </c>
      <c r="D15" s="896"/>
      <c r="E15" s="1329" t="s">
        <v>176</v>
      </c>
      <c r="F15" s="1330"/>
      <c r="G15" s="378">
        <v>450</v>
      </c>
      <c r="H15" s="379"/>
      <c r="I15" s="829">
        <v>315</v>
      </c>
      <c r="J15" s="748"/>
      <c r="K15" s="52"/>
      <c r="L15" s="52"/>
    </row>
    <row r="16" spans="1:24" s="39" customFormat="1" ht="57.75" customHeight="1">
      <c r="B16" s="40" t="s">
        <v>118</v>
      </c>
      <c r="C16" s="40"/>
      <c r="D16" s="40"/>
      <c r="E16" s="38"/>
    </row>
    <row r="17" s="39" customFormat="1" ht="53.25" customHeight="1"/>
    <row r="18" s="39" customFormat="1" ht="48.75" customHeight="1"/>
    <row r="19" s="39" customFormat="1" ht="54" customHeight="1"/>
    <row r="20" s="39" customFormat="1" ht="59.25" customHeight="1"/>
    <row r="21" s="39" customFormat="1" ht="53.25" customHeight="1"/>
    <row r="22" ht="52.5" customHeight="1"/>
    <row r="23" ht="59.25" customHeight="1"/>
    <row r="24" ht="63" customHeight="1"/>
    <row r="25" ht="65.25" customHeight="1"/>
    <row r="26" ht="87.75" customHeight="1"/>
  </sheetData>
  <mergeCells count="49">
    <mergeCell ref="I11:J11"/>
    <mergeCell ref="I12:J12"/>
    <mergeCell ref="I14:J14"/>
    <mergeCell ref="K13:L13"/>
    <mergeCell ref="G13:H13"/>
    <mergeCell ref="E13:F13"/>
    <mergeCell ref="I13:J13"/>
    <mergeCell ref="C12:D12"/>
    <mergeCell ref="E12:F12"/>
    <mergeCell ref="G12:H12"/>
    <mergeCell ref="C13:D13"/>
    <mergeCell ref="C15:D15"/>
    <mergeCell ref="E15:F15"/>
    <mergeCell ref="G15:H15"/>
    <mergeCell ref="I15:J15"/>
    <mergeCell ref="C14:D14"/>
    <mergeCell ref="G14:H14"/>
    <mergeCell ref="E14:F14"/>
    <mergeCell ref="C11:D11"/>
    <mergeCell ref="E11:F11"/>
    <mergeCell ref="G11:H11"/>
    <mergeCell ref="C10:D10"/>
    <mergeCell ref="E10:F10"/>
    <mergeCell ref="G10:H10"/>
    <mergeCell ref="K6:L6"/>
    <mergeCell ref="B7:L7"/>
    <mergeCell ref="E8:F8"/>
    <mergeCell ref="G8:H8"/>
    <mergeCell ref="C9:D9"/>
    <mergeCell ref="E9:F9"/>
    <mergeCell ref="G9:H9"/>
    <mergeCell ref="I8:J8"/>
    <mergeCell ref="I9:J9"/>
    <mergeCell ref="K10:L10"/>
    <mergeCell ref="I10:J10"/>
    <mergeCell ref="B3:L3"/>
    <mergeCell ref="B4:D4"/>
    <mergeCell ref="I4:J4"/>
    <mergeCell ref="K4:L4"/>
    <mergeCell ref="B5:B6"/>
    <mergeCell ref="C5:D6"/>
    <mergeCell ref="E5:F6"/>
    <mergeCell ref="G5:H5"/>
    <mergeCell ref="I5:J5"/>
    <mergeCell ref="K5:L5"/>
    <mergeCell ref="K8:L8"/>
    <mergeCell ref="C8:D8"/>
    <mergeCell ref="G6:H6"/>
    <mergeCell ref="I6:J6"/>
  </mergeCells>
  <hyperlinks>
    <hyperlink ref="E4:H4" location="Содержание!A1" display="Вернуться в содержание"/>
    <hyperlink ref="B16:E16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ignoredErrors>
    <ignoredError sqref="B8:B11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M25"/>
  <sheetViews>
    <sheetView showGridLines="0" showRowColHeaders="0" workbookViewId="0">
      <selection activeCell="B12" sqref="B12:D12"/>
    </sheetView>
  </sheetViews>
  <sheetFormatPr defaultRowHeight="15"/>
  <cols>
    <col min="1" max="1" width="2.140625" style="39" customWidth="1"/>
    <col min="6" max="6" width="73.140625" customWidth="1"/>
    <col min="13" max="13" width="9.140625" style="39"/>
  </cols>
  <sheetData>
    <row r="1" spans="2:12" ht="6" customHeight="1"/>
    <row r="11" spans="2:12" ht="49.5" customHeight="1">
      <c r="B11" s="1163" t="s">
        <v>308</v>
      </c>
      <c r="C11" s="687"/>
      <c r="D11" s="687"/>
      <c r="E11" s="687"/>
      <c r="F11" s="687"/>
      <c r="G11" s="687"/>
      <c r="H11" s="687"/>
      <c r="I11" s="687"/>
      <c r="J11" s="687"/>
      <c r="K11" s="687"/>
      <c r="L11" s="687"/>
    </row>
    <row r="12" spans="2:12" ht="36" customHeight="1">
      <c r="B12" s="688" t="s">
        <v>828</v>
      </c>
      <c r="C12" s="688"/>
      <c r="D12" s="688"/>
      <c r="E12" s="41"/>
      <c r="F12" s="688"/>
      <c r="G12" s="688"/>
      <c r="H12" s="690"/>
      <c r="I12" s="691" t="s">
        <v>66</v>
      </c>
      <c r="J12" s="692"/>
      <c r="K12" s="1186"/>
      <c r="L12" s="1187"/>
    </row>
    <row r="13" spans="2:12" ht="23.25" customHeight="1">
      <c r="B13" s="1175" t="s">
        <v>0</v>
      </c>
      <c r="C13" s="1175" t="s">
        <v>1</v>
      </c>
      <c r="D13" s="1175"/>
      <c r="E13" s="1168" t="s">
        <v>2</v>
      </c>
      <c r="F13" s="1169"/>
      <c r="G13" s="1172" t="s">
        <v>14</v>
      </c>
      <c r="H13" s="1172"/>
      <c r="I13" s="706" t="s">
        <v>60</v>
      </c>
      <c r="J13" s="706"/>
      <c r="K13" s="1166" t="s">
        <v>61</v>
      </c>
      <c r="L13" s="1167"/>
    </row>
    <row r="14" spans="2:12" ht="19.5" customHeight="1">
      <c r="B14" s="1175"/>
      <c r="C14" s="1175"/>
      <c r="D14" s="1175"/>
      <c r="E14" s="1170"/>
      <c r="F14" s="1171"/>
      <c r="G14" s="711" t="s">
        <v>3</v>
      </c>
      <c r="H14" s="1176"/>
      <c r="I14" s="711" t="s">
        <v>3</v>
      </c>
      <c r="J14" s="712"/>
      <c r="K14" s="1173" t="s">
        <v>3</v>
      </c>
      <c r="L14" s="1174"/>
    </row>
    <row r="15" spans="2:12" ht="23.25" customHeight="1">
      <c r="B15" s="530" t="s">
        <v>98</v>
      </c>
      <c r="C15" s="531"/>
      <c r="D15" s="531"/>
      <c r="E15" s="531"/>
      <c r="F15" s="531"/>
      <c r="G15" s="531"/>
      <c r="H15" s="531"/>
      <c r="I15" s="531"/>
      <c r="J15" s="531"/>
      <c r="K15" s="531"/>
      <c r="L15" s="533"/>
    </row>
    <row r="16" spans="2:12" ht="61.5" customHeight="1">
      <c r="B16" s="35"/>
      <c r="C16" s="555"/>
      <c r="D16" s="828"/>
      <c r="E16" s="900" t="s">
        <v>137</v>
      </c>
      <c r="F16" s="902"/>
      <c r="G16" s="618">
        <v>1240</v>
      </c>
      <c r="H16" s="583"/>
      <c r="I16" s="389">
        <v>870</v>
      </c>
      <c r="J16" s="583"/>
      <c r="K16" s="1333"/>
      <c r="L16" s="1334"/>
    </row>
    <row r="17" spans="2:12" ht="35.25" customHeight="1">
      <c r="B17" s="7" t="s">
        <v>4</v>
      </c>
      <c r="C17" s="799" t="s">
        <v>89</v>
      </c>
      <c r="D17" s="800"/>
      <c r="E17" s="903"/>
      <c r="F17" s="905"/>
      <c r="G17" s="1332"/>
      <c r="H17" s="583"/>
      <c r="I17" s="583"/>
      <c r="J17" s="583"/>
      <c r="K17" s="1335"/>
      <c r="L17" s="1336"/>
    </row>
    <row r="18" spans="2:12" ht="63.75" customHeight="1">
      <c r="B18" s="18"/>
      <c r="C18" s="555"/>
      <c r="D18" s="828"/>
      <c r="E18" s="900" t="s">
        <v>138</v>
      </c>
      <c r="F18" s="902"/>
      <c r="G18" s="618">
        <v>1220</v>
      </c>
      <c r="H18" s="390"/>
      <c r="I18" s="389">
        <v>850</v>
      </c>
      <c r="J18" s="390"/>
      <c r="K18" s="1337"/>
      <c r="L18" s="1338"/>
    </row>
    <row r="19" spans="2:12" ht="39" customHeight="1">
      <c r="B19" s="7" t="s">
        <v>5</v>
      </c>
      <c r="C19" s="799" t="s">
        <v>90</v>
      </c>
      <c r="D19" s="800"/>
      <c r="E19" s="903"/>
      <c r="F19" s="905"/>
      <c r="G19" s="663"/>
      <c r="H19" s="390"/>
      <c r="I19" s="390"/>
      <c r="J19" s="390"/>
      <c r="K19" s="1338"/>
      <c r="L19" s="1338"/>
    </row>
    <row r="20" spans="2:12" s="39" customFormat="1" ht="21">
      <c r="B20" s="40" t="s">
        <v>118</v>
      </c>
      <c r="C20" s="40"/>
      <c r="D20" s="40"/>
      <c r="E20" s="38"/>
    </row>
    <row r="21" spans="2:12" s="39" customFormat="1"/>
    <row r="22" spans="2:12" s="39" customFormat="1"/>
    <row r="23" spans="2:12" s="39" customFormat="1"/>
    <row r="24" spans="2:12" s="39" customFormat="1"/>
    <row r="25" spans="2:12" s="39" customFormat="1"/>
  </sheetData>
  <mergeCells count="27">
    <mergeCell ref="C18:D18"/>
    <mergeCell ref="E18:F19"/>
    <mergeCell ref="G18:H19"/>
    <mergeCell ref="I18:J19"/>
    <mergeCell ref="K18:L19"/>
    <mergeCell ref="C19:D19"/>
    <mergeCell ref="C16:D16"/>
    <mergeCell ref="E16:F17"/>
    <mergeCell ref="G16:H17"/>
    <mergeCell ref="I16:J17"/>
    <mergeCell ref="K16:L17"/>
    <mergeCell ref="C17:D17"/>
    <mergeCell ref="K13:L13"/>
    <mergeCell ref="G14:H14"/>
    <mergeCell ref="I14:J14"/>
    <mergeCell ref="K14:L14"/>
    <mergeCell ref="B15:L15"/>
    <mergeCell ref="B13:B14"/>
    <mergeCell ref="C13:D14"/>
    <mergeCell ref="E13:F14"/>
    <mergeCell ref="G13:H13"/>
    <mergeCell ref="I13:J13"/>
    <mergeCell ref="B11:L11"/>
    <mergeCell ref="B12:D12"/>
    <mergeCell ref="F12:H12"/>
    <mergeCell ref="I12:J12"/>
    <mergeCell ref="K12:L12"/>
  </mergeCells>
  <hyperlinks>
    <hyperlink ref="B20:E20" location="Содержание!A1" display="Вернуться в содержание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</sheetPr>
  <dimension ref="A10:M24"/>
  <sheetViews>
    <sheetView showGridLines="0" showRowColHeaders="0" workbookViewId="0">
      <selection activeCell="B11" sqref="B11:D11"/>
    </sheetView>
  </sheetViews>
  <sheetFormatPr defaultRowHeight="15"/>
  <cols>
    <col min="1" max="1" width="2.5703125" style="39" customWidth="1"/>
    <col min="6" max="6" width="73.42578125" customWidth="1"/>
    <col min="13" max="13" width="9.140625" style="39"/>
  </cols>
  <sheetData>
    <row r="10" spans="2:12" ht="54" customHeight="1">
      <c r="B10" s="1185" t="s">
        <v>309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2:12" ht="35.25" customHeight="1">
      <c r="B11" s="688" t="s">
        <v>828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2:12" ht="27.75" customHeight="1">
      <c r="B12" s="1175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2:12" ht="24" customHeight="1">
      <c r="B13" s="1175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2:12" ht="15.75">
      <c r="B14" s="530" t="s">
        <v>296</v>
      </c>
      <c r="C14" s="531"/>
      <c r="D14" s="531"/>
      <c r="E14" s="531"/>
      <c r="F14" s="531"/>
      <c r="G14" s="531"/>
      <c r="H14" s="531"/>
      <c r="I14" s="531"/>
      <c r="J14" s="531"/>
      <c r="K14" s="11"/>
      <c r="L14" s="12"/>
    </row>
    <row r="15" spans="2:12" ht="67.5" customHeight="1">
      <c r="B15" s="1342" t="s">
        <v>4</v>
      </c>
      <c r="C15" s="906"/>
      <c r="D15" s="907"/>
      <c r="E15" s="913" t="s">
        <v>57</v>
      </c>
      <c r="F15" s="915"/>
      <c r="G15" s="1339"/>
      <c r="H15" s="1340"/>
      <c r="I15" s="981"/>
      <c r="J15" s="982"/>
      <c r="K15" s="938"/>
      <c r="L15" s="939"/>
    </row>
    <row r="16" spans="2:12" ht="95.25" customHeight="1">
      <c r="B16" s="1343"/>
      <c r="C16" s="536" t="s">
        <v>16</v>
      </c>
      <c r="D16" s="537"/>
      <c r="E16" s="816" t="s">
        <v>59</v>
      </c>
      <c r="F16" s="818"/>
      <c r="G16" s="995">
        <v>5400</v>
      </c>
      <c r="H16" s="1341"/>
      <c r="I16" s="821">
        <v>3780</v>
      </c>
      <c r="J16" s="996"/>
      <c r="K16" s="374"/>
      <c r="L16" s="375"/>
    </row>
    <row r="17" spans="2:5" s="39" customFormat="1" ht="21">
      <c r="B17" s="40" t="s">
        <v>118</v>
      </c>
      <c r="C17" s="40"/>
      <c r="D17" s="40"/>
      <c r="E17" s="38"/>
    </row>
    <row r="18" spans="2:5" s="39" customFormat="1"/>
    <row r="19" spans="2:5" s="39" customFormat="1"/>
    <row r="20" spans="2:5" s="39" customFormat="1"/>
    <row r="21" spans="2:5" s="39" customFormat="1"/>
    <row r="22" spans="2:5" s="39" customFormat="1"/>
    <row r="23" spans="2:5" s="39" customFormat="1"/>
    <row r="24" spans="2:5" s="39" customFormat="1"/>
  </sheetData>
  <mergeCells count="26">
    <mergeCell ref="K15:L15"/>
    <mergeCell ref="K16:L16"/>
    <mergeCell ref="K12:L12"/>
    <mergeCell ref="G13:H13"/>
    <mergeCell ref="I13:J13"/>
    <mergeCell ref="K13:L13"/>
    <mergeCell ref="B14:J14"/>
    <mergeCell ref="B12:B13"/>
    <mergeCell ref="C12:D13"/>
    <mergeCell ref="E12:F13"/>
    <mergeCell ref="I16:J16"/>
    <mergeCell ref="G12:H12"/>
    <mergeCell ref="I12:J12"/>
    <mergeCell ref="B15:B16"/>
    <mergeCell ref="C15:D15"/>
    <mergeCell ref="E15:F15"/>
    <mergeCell ref="B10:L10"/>
    <mergeCell ref="B11:D11"/>
    <mergeCell ref="F11:H11"/>
    <mergeCell ref="I11:J11"/>
    <mergeCell ref="K11:L11"/>
    <mergeCell ref="G15:H15"/>
    <mergeCell ref="I15:J15"/>
    <mergeCell ref="C16:D16"/>
    <mergeCell ref="E16:F16"/>
    <mergeCell ref="G16:H16"/>
  </mergeCells>
  <hyperlinks>
    <hyperlink ref="B17:E17" location="Содержание!A1" display="Вернуться в содержание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8:P59"/>
  <sheetViews>
    <sheetView showGridLines="0" showRowColHeaders="0" workbookViewId="0">
      <selection activeCell="B11" sqref="B11:D11"/>
    </sheetView>
  </sheetViews>
  <sheetFormatPr defaultRowHeight="15"/>
  <cols>
    <col min="1" max="1" width="2" style="39" customWidth="1"/>
    <col min="2" max="2" width="6" customWidth="1"/>
    <col min="4" max="4" width="15.140625" customWidth="1"/>
    <col min="6" max="6" width="71.28515625" customWidth="1"/>
    <col min="13" max="13" width="9.140625" style="39"/>
  </cols>
  <sheetData>
    <row r="8" spans="1:13" ht="20.25" customHeight="1"/>
    <row r="9" spans="1:13" ht="1.5" customHeight="1"/>
    <row r="10" spans="1:13" ht="54.75" customHeight="1">
      <c r="B10" s="1163" t="s">
        <v>310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1:13" ht="27" customHeight="1">
      <c r="B11" s="688" t="s">
        <v>828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1:13" ht="21.75" customHeight="1">
      <c r="B12" s="1175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1:13" ht="23.25" customHeight="1">
      <c r="B13" s="1175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1:13" ht="15.75">
      <c r="B14" s="530" t="s">
        <v>103</v>
      </c>
      <c r="C14" s="531"/>
      <c r="D14" s="531"/>
      <c r="E14" s="531"/>
      <c r="F14" s="531"/>
      <c r="G14" s="531"/>
      <c r="H14" s="531"/>
      <c r="I14" s="531"/>
      <c r="J14" s="531"/>
      <c r="K14" s="11"/>
      <c r="L14" s="12"/>
    </row>
    <row r="15" spans="1:13" s="1" customFormat="1" ht="108" customHeight="1">
      <c r="A15" s="42"/>
      <c r="B15" s="34"/>
      <c r="C15" s="968" t="s">
        <v>318</v>
      </c>
      <c r="D15" s="451"/>
      <c r="E15" s="451"/>
      <c r="F15" s="452"/>
      <c r="G15" s="13"/>
      <c r="H15" s="14"/>
      <c r="I15" s="13"/>
      <c r="J15" s="14"/>
      <c r="K15" s="621"/>
      <c r="L15" s="622"/>
      <c r="M15" s="42"/>
    </row>
    <row r="16" spans="1:13" s="1" customFormat="1" ht="108" customHeight="1">
      <c r="A16" s="42"/>
      <c r="B16" s="257" t="s">
        <v>4</v>
      </c>
      <c r="C16" s="647" t="s">
        <v>546</v>
      </c>
      <c r="D16" s="648"/>
      <c r="E16" s="742" t="s">
        <v>661</v>
      </c>
      <c r="F16" s="743"/>
      <c r="G16" s="610">
        <v>5710</v>
      </c>
      <c r="H16" s="611"/>
      <c r="I16" s="1135">
        <v>3997</v>
      </c>
      <c r="J16" s="1136"/>
      <c r="K16" s="1123">
        <v>3426</v>
      </c>
      <c r="L16" s="1124"/>
      <c r="M16" s="42"/>
    </row>
    <row r="17" spans="1:16" s="1" customFormat="1" ht="117" customHeight="1">
      <c r="A17" s="42"/>
      <c r="B17" s="108">
        <v>2</v>
      </c>
      <c r="C17" s="623" t="s">
        <v>250</v>
      </c>
      <c r="D17" s="650"/>
      <c r="E17" s="635" t="s">
        <v>662</v>
      </c>
      <c r="F17" s="637"/>
      <c r="G17" s="610">
        <v>6670</v>
      </c>
      <c r="H17" s="611"/>
      <c r="I17" s="617">
        <v>4669</v>
      </c>
      <c r="J17" s="618"/>
      <c r="K17" s="641">
        <v>4002</v>
      </c>
      <c r="L17" s="642"/>
      <c r="N17" s="42"/>
      <c r="O17" s="42"/>
      <c r="P17" s="42"/>
    </row>
    <row r="18" spans="1:16" s="1" customFormat="1" ht="127.5" customHeight="1">
      <c r="A18" s="42"/>
      <c r="B18" s="257" t="s">
        <v>6</v>
      </c>
      <c r="C18" s="1349" t="s">
        <v>120</v>
      </c>
      <c r="D18" s="1350"/>
      <c r="E18" s="614" t="s">
        <v>663</v>
      </c>
      <c r="F18" s="637"/>
      <c r="G18" s="610">
        <v>5800</v>
      </c>
      <c r="H18" s="611"/>
      <c r="I18" s="617">
        <v>4060</v>
      </c>
      <c r="J18" s="618"/>
      <c r="K18" s="641">
        <v>3480</v>
      </c>
      <c r="L18" s="642"/>
      <c r="M18" s="42"/>
    </row>
    <row r="19" spans="1:16" s="1" customFormat="1" ht="120.75" customHeight="1">
      <c r="A19" s="42"/>
      <c r="B19" s="257" t="s">
        <v>9</v>
      </c>
      <c r="C19" s="623" t="s">
        <v>121</v>
      </c>
      <c r="D19" s="624"/>
      <c r="E19" s="614" t="s">
        <v>664</v>
      </c>
      <c r="F19" s="637"/>
      <c r="G19" s="610">
        <v>6480</v>
      </c>
      <c r="H19" s="611"/>
      <c r="I19" s="617">
        <v>4536</v>
      </c>
      <c r="J19" s="618"/>
      <c r="K19" s="641">
        <v>3888</v>
      </c>
      <c r="L19" s="642"/>
      <c r="M19" s="42"/>
    </row>
    <row r="20" spans="1:16" s="1" customFormat="1" ht="111.75" customHeight="1">
      <c r="A20" s="42"/>
      <c r="B20" s="108">
        <v>5</v>
      </c>
      <c r="C20" s="623" t="s">
        <v>251</v>
      </c>
      <c r="D20" s="624"/>
      <c r="E20" s="635" t="s">
        <v>665</v>
      </c>
      <c r="F20" s="637"/>
      <c r="G20" s="610">
        <v>5140</v>
      </c>
      <c r="H20" s="611"/>
      <c r="I20" s="617">
        <v>3598</v>
      </c>
      <c r="J20" s="618"/>
      <c r="K20" s="641">
        <v>3084</v>
      </c>
      <c r="L20" s="642"/>
      <c r="N20" s="42"/>
      <c r="O20" s="42"/>
      <c r="P20" s="42"/>
    </row>
    <row r="21" spans="1:16" s="1" customFormat="1" ht="108" customHeight="1">
      <c r="A21" s="42"/>
      <c r="B21" s="108">
        <v>6</v>
      </c>
      <c r="C21" s="623" t="s">
        <v>252</v>
      </c>
      <c r="D21" s="624"/>
      <c r="E21" s="635" t="s">
        <v>751</v>
      </c>
      <c r="F21" s="637"/>
      <c r="G21" s="610">
        <v>6550</v>
      </c>
      <c r="H21" s="611"/>
      <c r="I21" s="617">
        <v>4585</v>
      </c>
      <c r="J21" s="618"/>
      <c r="K21" s="641">
        <v>3930</v>
      </c>
      <c r="L21" s="642"/>
      <c r="N21" s="42"/>
      <c r="O21" s="42"/>
      <c r="P21" s="42"/>
    </row>
    <row r="22" spans="1:16" s="1" customFormat="1" ht="114.75" customHeight="1">
      <c r="A22" s="42"/>
      <c r="B22" s="108">
        <v>7</v>
      </c>
      <c r="C22" s="623" t="s">
        <v>253</v>
      </c>
      <c r="D22" s="624"/>
      <c r="E22" s="635" t="s">
        <v>666</v>
      </c>
      <c r="F22" s="637"/>
      <c r="G22" s="610">
        <v>6650</v>
      </c>
      <c r="H22" s="611"/>
      <c r="I22" s="617">
        <v>4655</v>
      </c>
      <c r="J22" s="618"/>
      <c r="K22" s="621">
        <v>3990</v>
      </c>
      <c r="L22" s="622"/>
      <c r="N22" s="42"/>
      <c r="O22" s="42"/>
      <c r="P22" s="42"/>
    </row>
    <row r="23" spans="1:16" s="1" customFormat="1" ht="179.25" customHeight="1">
      <c r="A23" s="42"/>
      <c r="B23" s="34"/>
      <c r="C23" s="623"/>
      <c r="D23" s="941"/>
      <c r="E23" s="954" t="s">
        <v>456</v>
      </c>
      <c r="F23" s="1193"/>
      <c r="G23" s="1351"/>
      <c r="H23" s="663"/>
      <c r="I23" s="617"/>
      <c r="J23" s="663"/>
      <c r="K23" s="32"/>
      <c r="L23" s="33"/>
      <c r="M23" s="42"/>
    </row>
    <row r="24" spans="1:16" s="1" customFormat="1" ht="121.5" customHeight="1">
      <c r="A24" s="42"/>
      <c r="B24" s="182" t="s">
        <v>102</v>
      </c>
      <c r="C24" s="1137" t="s">
        <v>122</v>
      </c>
      <c r="D24" s="1138"/>
      <c r="E24" s="1356" t="s">
        <v>668</v>
      </c>
      <c r="F24" s="1357"/>
      <c r="G24" s="610">
        <v>7840</v>
      </c>
      <c r="H24" s="611"/>
      <c r="I24" s="617">
        <v>5488</v>
      </c>
      <c r="J24" s="663"/>
      <c r="K24" s="625">
        <v>4704</v>
      </c>
      <c r="L24" s="626"/>
      <c r="M24" s="42"/>
    </row>
    <row r="25" spans="1:16" s="1" customFormat="1" ht="100.5" customHeight="1">
      <c r="A25" s="42"/>
      <c r="B25" s="103">
        <v>9</v>
      </c>
      <c r="C25" s="612" t="s">
        <v>362</v>
      </c>
      <c r="D25" s="613"/>
      <c r="E25" s="992" t="s">
        <v>667</v>
      </c>
      <c r="F25" s="994"/>
      <c r="G25" s="610">
        <v>8470</v>
      </c>
      <c r="H25" s="611"/>
      <c r="I25" s="617">
        <v>5929</v>
      </c>
      <c r="J25" s="618"/>
      <c r="K25" s="625">
        <v>5082</v>
      </c>
      <c r="L25" s="626"/>
      <c r="N25" s="42"/>
      <c r="O25" s="42"/>
      <c r="P25" s="42"/>
    </row>
    <row r="26" spans="1:16" s="1" customFormat="1" ht="113.25" customHeight="1">
      <c r="A26" s="42"/>
      <c r="B26" s="182" t="s">
        <v>17</v>
      </c>
      <c r="C26" s="1137" t="s">
        <v>123</v>
      </c>
      <c r="D26" s="1138"/>
      <c r="E26" s="635" t="s">
        <v>669</v>
      </c>
      <c r="F26" s="1193"/>
      <c r="G26" s="610">
        <v>7840</v>
      </c>
      <c r="H26" s="611"/>
      <c r="I26" s="617">
        <v>5488</v>
      </c>
      <c r="J26" s="663"/>
      <c r="K26" s="625">
        <v>4704</v>
      </c>
      <c r="L26" s="626"/>
      <c r="M26" s="42"/>
    </row>
    <row r="27" spans="1:16" s="1" customFormat="1" ht="100.5" customHeight="1">
      <c r="A27" s="42"/>
      <c r="B27" s="181">
        <v>11</v>
      </c>
      <c r="C27" s="612" t="s">
        <v>363</v>
      </c>
      <c r="D27" s="613"/>
      <c r="E27" s="992" t="s">
        <v>670</v>
      </c>
      <c r="F27" s="994"/>
      <c r="G27" s="610">
        <v>8470</v>
      </c>
      <c r="H27" s="611"/>
      <c r="I27" s="617">
        <v>5929</v>
      </c>
      <c r="J27" s="618"/>
      <c r="K27" s="625">
        <v>5082</v>
      </c>
      <c r="L27" s="626"/>
      <c r="N27" s="42"/>
      <c r="O27" s="42"/>
      <c r="P27" s="42"/>
    </row>
    <row r="28" spans="1:16" s="1" customFormat="1" ht="116.25" customHeight="1">
      <c r="A28" s="42"/>
      <c r="B28" s="183" t="s">
        <v>19</v>
      </c>
      <c r="C28" s="623" t="s">
        <v>124</v>
      </c>
      <c r="D28" s="941"/>
      <c r="E28" s="635" t="s">
        <v>671</v>
      </c>
      <c r="F28" s="1193"/>
      <c r="G28" s="610">
        <v>6900</v>
      </c>
      <c r="H28" s="611"/>
      <c r="I28" s="617">
        <v>4830</v>
      </c>
      <c r="J28" s="663"/>
      <c r="K28" s="641">
        <v>4140</v>
      </c>
      <c r="L28" s="642"/>
      <c r="M28" s="42"/>
    </row>
    <row r="29" spans="1:16" s="1" customFormat="1" ht="122.25" customHeight="1">
      <c r="A29" s="42"/>
      <c r="B29" s="180">
        <v>13</v>
      </c>
      <c r="C29" s="623" t="s">
        <v>360</v>
      </c>
      <c r="D29" s="624"/>
      <c r="E29" s="992" t="s">
        <v>672</v>
      </c>
      <c r="F29" s="994"/>
      <c r="G29" s="610">
        <v>9670</v>
      </c>
      <c r="H29" s="611"/>
      <c r="I29" s="617">
        <v>6769</v>
      </c>
      <c r="J29" s="618"/>
      <c r="K29" s="625">
        <v>5802</v>
      </c>
      <c r="L29" s="626"/>
      <c r="N29" s="42"/>
      <c r="O29" s="42"/>
      <c r="P29" s="42"/>
    </row>
    <row r="30" spans="1:16" s="1" customFormat="1" ht="121.5" customHeight="1">
      <c r="A30" s="42"/>
      <c r="B30" s="255" t="s">
        <v>22</v>
      </c>
      <c r="C30" s="623" t="s">
        <v>317</v>
      </c>
      <c r="D30" s="941"/>
      <c r="E30" s="638" t="s">
        <v>319</v>
      </c>
      <c r="F30" s="1069"/>
      <c r="G30" s="610">
        <v>3380</v>
      </c>
      <c r="H30" s="611"/>
      <c r="I30" s="389">
        <v>2366</v>
      </c>
      <c r="J30" s="390"/>
      <c r="K30" s="621">
        <v>2028</v>
      </c>
      <c r="L30" s="622"/>
      <c r="N30" s="42"/>
      <c r="O30" s="42"/>
      <c r="P30" s="42"/>
    </row>
    <row r="31" spans="1:16" s="1" customFormat="1" ht="110.25" customHeight="1">
      <c r="A31" s="42"/>
      <c r="B31" s="255" t="s">
        <v>23</v>
      </c>
      <c r="C31" s="623" t="s">
        <v>201</v>
      </c>
      <c r="D31" s="941"/>
      <c r="E31" s="635" t="s">
        <v>205</v>
      </c>
      <c r="F31" s="1193"/>
      <c r="G31" s="610">
        <v>4280</v>
      </c>
      <c r="H31" s="611"/>
      <c r="I31" s="617">
        <v>2996</v>
      </c>
      <c r="J31" s="618"/>
      <c r="K31" s="621"/>
      <c r="L31" s="622"/>
      <c r="N31" s="42"/>
      <c r="O31" s="42"/>
      <c r="P31" s="42"/>
    </row>
    <row r="32" spans="1:16" s="1" customFormat="1" ht="109.5" customHeight="1">
      <c r="A32" s="42"/>
      <c r="B32" s="255" t="s">
        <v>24</v>
      </c>
      <c r="C32" s="623" t="s">
        <v>202</v>
      </c>
      <c r="D32" s="941"/>
      <c r="E32" s="638" t="s">
        <v>204</v>
      </c>
      <c r="F32" s="1069"/>
      <c r="G32" s="610">
        <v>5320</v>
      </c>
      <c r="H32" s="611"/>
      <c r="I32" s="389">
        <v>3724</v>
      </c>
      <c r="J32" s="390"/>
      <c r="K32" s="294"/>
      <c r="L32" s="295"/>
      <c r="N32" s="42"/>
      <c r="O32" s="42"/>
      <c r="P32" s="42"/>
    </row>
    <row r="33" spans="1:16" ht="96" customHeight="1">
      <c r="B33" s="256" t="s">
        <v>112</v>
      </c>
      <c r="C33" s="986" t="s">
        <v>78</v>
      </c>
      <c r="D33" s="1029"/>
      <c r="E33" s="1344" t="s">
        <v>93</v>
      </c>
      <c r="F33" s="1345"/>
      <c r="G33" s="617">
        <v>1640</v>
      </c>
      <c r="H33" s="618"/>
      <c r="I33" s="981">
        <v>1148</v>
      </c>
      <c r="J33" s="982"/>
      <c r="K33" s="643"/>
      <c r="L33" s="644"/>
    </row>
    <row r="34" spans="1:16" ht="24.75" customHeight="1">
      <c r="B34" s="256" t="s">
        <v>113</v>
      </c>
      <c r="C34" s="997" t="s">
        <v>77</v>
      </c>
      <c r="D34" s="998"/>
      <c r="E34" s="1344" t="s">
        <v>94</v>
      </c>
      <c r="F34" s="1345"/>
      <c r="G34" s="979">
        <v>1880</v>
      </c>
      <c r="H34" s="980"/>
      <c r="I34" s="979">
        <v>1316</v>
      </c>
      <c r="J34" s="980"/>
      <c r="K34" s="643"/>
      <c r="L34" s="644"/>
    </row>
    <row r="35" spans="1:16" ht="90" customHeight="1">
      <c r="B35" s="29"/>
      <c r="C35" s="1078"/>
      <c r="D35" s="1079"/>
      <c r="E35" s="1346"/>
      <c r="F35" s="1347"/>
      <c r="G35" s="995"/>
      <c r="H35" s="996"/>
      <c r="I35" s="981"/>
      <c r="J35" s="982"/>
      <c r="K35" s="645"/>
      <c r="L35" s="646"/>
    </row>
    <row r="36" spans="1:16" s="1" customFormat="1" ht="120" customHeight="1">
      <c r="A36" s="42"/>
      <c r="B36" s="103">
        <v>20</v>
      </c>
      <c r="C36" s="986" t="s">
        <v>281</v>
      </c>
      <c r="D36" s="1029"/>
      <c r="E36" s="987" t="s">
        <v>279</v>
      </c>
      <c r="F36" s="1348"/>
      <c r="G36" s="617">
        <v>3050</v>
      </c>
      <c r="H36" s="618"/>
      <c r="I36" s="389">
        <v>2135</v>
      </c>
      <c r="J36" s="389"/>
      <c r="K36" s="1080"/>
      <c r="L36" s="1080"/>
      <c r="N36" s="42"/>
      <c r="O36" s="42"/>
      <c r="P36" s="42"/>
    </row>
    <row r="37" spans="1:16" ht="94.5" customHeight="1">
      <c r="B37" s="182" t="s">
        <v>25</v>
      </c>
      <c r="C37" s="986" t="s">
        <v>183</v>
      </c>
      <c r="D37" s="388"/>
      <c r="E37" s="1360" t="s">
        <v>185</v>
      </c>
      <c r="F37" s="1069"/>
      <c r="G37" s="562">
        <v>1920</v>
      </c>
      <c r="H37" s="527"/>
      <c r="I37" s="617">
        <v>1344</v>
      </c>
      <c r="J37" s="618"/>
      <c r="K37" s="1033"/>
      <c r="L37" s="1034"/>
    </row>
    <row r="38" spans="1:16" ht="137.25" customHeight="1">
      <c r="B38" s="182" t="s">
        <v>280</v>
      </c>
      <c r="C38" s="1009" t="s">
        <v>811</v>
      </c>
      <c r="D38" s="941"/>
      <c r="E38" s="1364" t="s">
        <v>813</v>
      </c>
      <c r="F38" s="1365"/>
      <c r="G38" s="562">
        <v>1000</v>
      </c>
      <c r="H38" s="663"/>
      <c r="I38" s="617">
        <v>700</v>
      </c>
      <c r="J38" s="663"/>
      <c r="K38" s="1033"/>
      <c r="L38" s="559"/>
    </row>
    <row r="39" spans="1:16" ht="57.75" customHeight="1">
      <c r="B39" s="182" t="s">
        <v>328</v>
      </c>
      <c r="C39" s="1009" t="s">
        <v>786</v>
      </c>
      <c r="D39" s="1010"/>
      <c r="E39" s="1358"/>
      <c r="F39" s="1359"/>
      <c r="G39" s="562">
        <v>490</v>
      </c>
      <c r="H39" s="527"/>
      <c r="I39" s="617">
        <v>343</v>
      </c>
      <c r="J39" s="618"/>
      <c r="K39" s="1033"/>
      <c r="L39" s="1034"/>
    </row>
    <row r="40" spans="1:16" ht="91.5" customHeight="1">
      <c r="B40" s="182" t="s">
        <v>364</v>
      </c>
      <c r="C40" s="1361" t="s">
        <v>182</v>
      </c>
      <c r="D40" s="896"/>
      <c r="E40" s="1362" t="s">
        <v>184</v>
      </c>
      <c r="F40" s="1363"/>
      <c r="G40" s="562">
        <v>2170</v>
      </c>
      <c r="H40" s="527"/>
      <c r="I40" s="617">
        <v>1519</v>
      </c>
      <c r="J40" s="618"/>
      <c r="K40" s="1033"/>
      <c r="L40" s="1034"/>
    </row>
    <row r="41" spans="1:16" ht="36" customHeight="1">
      <c r="B41" s="339" t="s">
        <v>814</v>
      </c>
      <c r="C41" s="1009" t="s">
        <v>787</v>
      </c>
      <c r="D41" s="1010"/>
      <c r="E41" s="1358"/>
      <c r="F41" s="1359"/>
      <c r="G41" s="562">
        <v>530</v>
      </c>
      <c r="H41" s="527"/>
      <c r="I41" s="617">
        <v>371</v>
      </c>
      <c r="J41" s="618"/>
      <c r="K41" s="1033"/>
      <c r="L41" s="1034"/>
    </row>
    <row r="42" spans="1:16" ht="118.5" customHeight="1">
      <c r="B42" s="339" t="s">
        <v>815</v>
      </c>
      <c r="C42" s="1009" t="s">
        <v>812</v>
      </c>
      <c r="D42" s="941"/>
      <c r="E42" s="1364" t="s">
        <v>809</v>
      </c>
      <c r="F42" s="1365"/>
      <c r="G42" s="562">
        <v>1200</v>
      </c>
      <c r="H42" s="663"/>
      <c r="I42" s="617">
        <v>840</v>
      </c>
      <c r="J42" s="663"/>
      <c r="K42" s="330"/>
      <c r="L42" s="331"/>
    </row>
    <row r="43" spans="1:16" ht="18.75">
      <c r="B43" s="339" t="s">
        <v>816</v>
      </c>
      <c r="C43" s="997" t="s">
        <v>79</v>
      </c>
      <c r="D43" s="998"/>
      <c r="E43" s="1352" t="s">
        <v>80</v>
      </c>
      <c r="F43" s="1353"/>
      <c r="G43" s="389">
        <v>420</v>
      </c>
      <c r="H43" s="389"/>
      <c r="I43" s="389">
        <v>294</v>
      </c>
      <c r="J43" s="389"/>
      <c r="K43" s="1080"/>
      <c r="L43" s="1080"/>
    </row>
    <row r="44" spans="1:16" ht="63" customHeight="1">
      <c r="B44" s="29"/>
      <c r="C44" s="988"/>
      <c r="D44" s="537"/>
      <c r="E44" s="1354"/>
      <c r="F44" s="1355"/>
      <c r="G44" s="389"/>
      <c r="H44" s="389"/>
      <c r="I44" s="389"/>
      <c r="J44" s="389"/>
      <c r="K44" s="1080"/>
      <c r="L44" s="1080"/>
    </row>
    <row r="45" spans="1:16" ht="18.75">
      <c r="B45" s="339" t="s">
        <v>817</v>
      </c>
      <c r="C45" s="997" t="s">
        <v>79</v>
      </c>
      <c r="D45" s="998"/>
      <c r="E45" s="1352" t="s">
        <v>81</v>
      </c>
      <c r="F45" s="1353"/>
      <c r="G45" s="389">
        <v>190</v>
      </c>
      <c r="H45" s="389"/>
      <c r="I45" s="389">
        <v>140</v>
      </c>
      <c r="J45" s="389"/>
      <c r="K45" s="1080"/>
      <c r="L45" s="1080"/>
    </row>
    <row r="46" spans="1:16" ht="65.25" customHeight="1">
      <c r="B46" s="29"/>
      <c r="C46" s="988"/>
      <c r="D46" s="537"/>
      <c r="E46" s="1354"/>
      <c r="F46" s="1355"/>
      <c r="G46" s="389"/>
      <c r="H46" s="389"/>
      <c r="I46" s="389"/>
      <c r="J46" s="389"/>
      <c r="K46" s="1080"/>
      <c r="L46" s="1080"/>
    </row>
    <row r="47" spans="1:16" s="39" customFormat="1" ht="21">
      <c r="B47" s="40" t="s">
        <v>118</v>
      </c>
      <c r="C47" s="40"/>
      <c r="D47" s="40"/>
      <c r="E47" s="38"/>
    </row>
    <row r="48" spans="1:16" s="39" customFormat="1"/>
    <row r="49" s="39" customFormat="1"/>
    <row r="50" s="39" customFormat="1"/>
    <row r="51" s="39" customFormat="1"/>
    <row r="52" s="39" customFormat="1" ht="57.75" customHeight="1"/>
    <row r="53" s="39" customFormat="1" ht="39" customHeight="1"/>
    <row r="54" s="39" customFormat="1" ht="52.5" customHeight="1"/>
    <row r="55" ht="73.5" customHeight="1"/>
    <row r="56" ht="51" customHeight="1"/>
    <row r="57" ht="41.25" customHeight="1"/>
    <row r="58" ht="32.25" customHeight="1"/>
    <row r="59" ht="53.25" customHeight="1"/>
  </sheetData>
  <mergeCells count="157">
    <mergeCell ref="C45:D45"/>
    <mergeCell ref="E45:F46"/>
    <mergeCell ref="G45:H46"/>
    <mergeCell ref="I45:J46"/>
    <mergeCell ref="G29:H29"/>
    <mergeCell ref="I29:J29"/>
    <mergeCell ref="K29:L29"/>
    <mergeCell ref="E29:F29"/>
    <mergeCell ref="G28:H28"/>
    <mergeCell ref="I28:J28"/>
    <mergeCell ref="K38:L38"/>
    <mergeCell ref="C42:D42"/>
    <mergeCell ref="G42:H42"/>
    <mergeCell ref="I42:J42"/>
    <mergeCell ref="K28:L28"/>
    <mergeCell ref="K41:L41"/>
    <mergeCell ref="K39:L39"/>
    <mergeCell ref="K31:L31"/>
    <mergeCell ref="K33:L33"/>
    <mergeCell ref="K40:L40"/>
    <mergeCell ref="E42:F42"/>
    <mergeCell ref="C25:D25"/>
    <mergeCell ref="E25:F25"/>
    <mergeCell ref="E41:F41"/>
    <mergeCell ref="E39:F39"/>
    <mergeCell ref="I41:J41"/>
    <mergeCell ref="C37:D37"/>
    <mergeCell ref="E37:F37"/>
    <mergeCell ref="G37:H37"/>
    <mergeCell ref="I37:J37"/>
    <mergeCell ref="C38:D38"/>
    <mergeCell ref="G38:H38"/>
    <mergeCell ref="I38:J38"/>
    <mergeCell ref="I39:J39"/>
    <mergeCell ref="G41:H41"/>
    <mergeCell ref="G39:H39"/>
    <mergeCell ref="I40:J40"/>
    <mergeCell ref="I33:J33"/>
    <mergeCell ref="C40:D40"/>
    <mergeCell ref="E40:F40"/>
    <mergeCell ref="G40:H40"/>
    <mergeCell ref="C41:D41"/>
    <mergeCell ref="C39:D39"/>
    <mergeCell ref="E38:F38"/>
    <mergeCell ref="C17:D17"/>
    <mergeCell ref="E17:F17"/>
    <mergeCell ref="G17:H17"/>
    <mergeCell ref="I17:J17"/>
    <mergeCell ref="K17:L17"/>
    <mergeCell ref="K45:L46"/>
    <mergeCell ref="C46:D46"/>
    <mergeCell ref="C43:D43"/>
    <mergeCell ref="E43:F44"/>
    <mergeCell ref="G43:H44"/>
    <mergeCell ref="I43:J44"/>
    <mergeCell ref="K43:L44"/>
    <mergeCell ref="C44:D44"/>
    <mergeCell ref="C24:D24"/>
    <mergeCell ref="E24:F24"/>
    <mergeCell ref="G24:H24"/>
    <mergeCell ref="I24:J24"/>
    <mergeCell ref="C30:D30"/>
    <mergeCell ref="E30:F30"/>
    <mergeCell ref="G30:H30"/>
    <mergeCell ref="I30:J30"/>
    <mergeCell ref="G27:H27"/>
    <mergeCell ref="I27:J27"/>
    <mergeCell ref="C29:D29"/>
    <mergeCell ref="K24:L24"/>
    <mergeCell ref="K26:L26"/>
    <mergeCell ref="K12:L12"/>
    <mergeCell ref="G13:H13"/>
    <mergeCell ref="I13:J13"/>
    <mergeCell ref="K13:L13"/>
    <mergeCell ref="K18:L18"/>
    <mergeCell ref="G19:H19"/>
    <mergeCell ref="I19:J19"/>
    <mergeCell ref="G16:H16"/>
    <mergeCell ref="I16:J16"/>
    <mergeCell ref="K16:L16"/>
    <mergeCell ref="K15:L15"/>
    <mergeCell ref="I12:J12"/>
    <mergeCell ref="G25:H25"/>
    <mergeCell ref="I25:J25"/>
    <mergeCell ref="K25:L25"/>
    <mergeCell ref="C22:D22"/>
    <mergeCell ref="E22:F22"/>
    <mergeCell ref="G22:H22"/>
    <mergeCell ref="I22:J22"/>
    <mergeCell ref="K22:L22"/>
    <mergeCell ref="C21:D21"/>
    <mergeCell ref="C20:D20"/>
    <mergeCell ref="K21:L21"/>
    <mergeCell ref="K20:L20"/>
    <mergeCell ref="I20:J20"/>
    <mergeCell ref="I21:J21"/>
    <mergeCell ref="G21:H21"/>
    <mergeCell ref="G20:H20"/>
    <mergeCell ref="E21:F21"/>
    <mergeCell ref="E20:F20"/>
    <mergeCell ref="C16:D16"/>
    <mergeCell ref="E16:F16"/>
    <mergeCell ref="I32:J32"/>
    <mergeCell ref="B10:L10"/>
    <mergeCell ref="B11:D11"/>
    <mergeCell ref="F11:H11"/>
    <mergeCell ref="I11:J11"/>
    <mergeCell ref="K11:L11"/>
    <mergeCell ref="C18:D18"/>
    <mergeCell ref="E18:F18"/>
    <mergeCell ref="C19:D19"/>
    <mergeCell ref="C23:D23"/>
    <mergeCell ref="E23:F23"/>
    <mergeCell ref="G23:H23"/>
    <mergeCell ref="I23:J23"/>
    <mergeCell ref="K19:L19"/>
    <mergeCell ref="G18:H18"/>
    <mergeCell ref="I18:J18"/>
    <mergeCell ref="B14:J14"/>
    <mergeCell ref="E19:F19"/>
    <mergeCell ref="B12:B13"/>
    <mergeCell ref="C12:D13"/>
    <mergeCell ref="E12:F13"/>
    <mergeCell ref="G12:H12"/>
    <mergeCell ref="C15:F15"/>
    <mergeCell ref="K37:L37"/>
    <mergeCell ref="C35:D35"/>
    <mergeCell ref="C34:D34"/>
    <mergeCell ref="E34:F35"/>
    <mergeCell ref="K30:L30"/>
    <mergeCell ref="C33:D33"/>
    <mergeCell ref="C31:D31"/>
    <mergeCell ref="E31:F31"/>
    <mergeCell ref="G31:H31"/>
    <mergeCell ref="I31:J31"/>
    <mergeCell ref="C32:D32"/>
    <mergeCell ref="E32:F32"/>
    <mergeCell ref="G34:H35"/>
    <mergeCell ref="I34:J35"/>
    <mergeCell ref="E33:F33"/>
    <mergeCell ref="G33:H33"/>
    <mergeCell ref="C36:D36"/>
    <mergeCell ref="E36:F36"/>
    <mergeCell ref="G36:H36"/>
    <mergeCell ref="I36:J36"/>
    <mergeCell ref="K36:L36"/>
    <mergeCell ref="K34:L35"/>
    <mergeCell ref="G32:H32"/>
    <mergeCell ref="K27:L27"/>
    <mergeCell ref="G26:H26"/>
    <mergeCell ref="I26:J26"/>
    <mergeCell ref="C26:D26"/>
    <mergeCell ref="E26:F26"/>
    <mergeCell ref="C28:D28"/>
    <mergeCell ref="E28:F28"/>
    <mergeCell ref="C27:D27"/>
    <mergeCell ref="E27:F27"/>
  </mergeCells>
  <hyperlinks>
    <hyperlink ref="B47:E47" location="Содержание!A1" display="Вернуться в содержание"/>
  </hyperlinks>
  <printOptions headings="1" gridLines="1"/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1:P34"/>
  <sheetViews>
    <sheetView showGridLines="0" showRowColHeaders="0" workbookViewId="0">
      <selection activeCell="B4" sqref="B4:D4"/>
    </sheetView>
  </sheetViews>
  <sheetFormatPr defaultRowHeight="15"/>
  <cols>
    <col min="1" max="1" width="2.5703125" style="39" customWidth="1"/>
    <col min="2" max="2" width="9.5703125" customWidth="1"/>
    <col min="4" max="4" width="11.140625" customWidth="1"/>
    <col min="5" max="5" width="45.28515625" customWidth="1"/>
    <col min="6" max="6" width="44.5703125" customWidth="1"/>
    <col min="7" max="7" width="9.140625" customWidth="1"/>
    <col min="8" max="8" width="6.85546875" customWidth="1"/>
    <col min="9" max="9" width="16" customWidth="1"/>
    <col min="10" max="10" width="17.42578125" hidden="1" customWidth="1"/>
    <col min="11" max="11" width="10.7109375" customWidth="1"/>
    <col min="12" max="12" width="5.85546875" customWidth="1"/>
    <col min="13" max="14" width="9.140625" style="39"/>
  </cols>
  <sheetData>
    <row r="1" spans="1:16" ht="124.5" customHeight="1"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</row>
    <row r="2" spans="1:16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</row>
    <row r="3" spans="1:16" ht="48.75" customHeight="1">
      <c r="B3" s="1163" t="s">
        <v>311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4" spans="1:16" ht="23.25" customHeight="1">
      <c r="B4" s="688" t="s">
        <v>828</v>
      </c>
      <c r="C4" s="688"/>
      <c r="D4" s="688"/>
      <c r="E4" s="39"/>
      <c r="F4" s="43"/>
      <c r="G4" s="43"/>
      <c r="H4" s="38"/>
      <c r="I4" s="691" t="s">
        <v>66</v>
      </c>
      <c r="J4" s="692"/>
      <c r="K4" s="1186"/>
      <c r="L4" s="1187"/>
    </row>
    <row r="5" spans="1:16" ht="47.25" customHeight="1">
      <c r="B5" s="1175" t="s">
        <v>0</v>
      </c>
      <c r="C5" s="1175" t="s">
        <v>1</v>
      </c>
      <c r="D5" s="1175"/>
      <c r="E5" s="1168" t="s">
        <v>2</v>
      </c>
      <c r="F5" s="1169"/>
      <c r="G5" s="1172" t="s">
        <v>14</v>
      </c>
      <c r="H5" s="1172"/>
      <c r="I5" s="706" t="s">
        <v>60</v>
      </c>
      <c r="J5" s="706"/>
      <c r="K5" s="1166" t="s">
        <v>61</v>
      </c>
      <c r="L5" s="1167"/>
    </row>
    <row r="6" spans="1:16">
      <c r="B6" s="1175"/>
      <c r="C6" s="1175"/>
      <c r="D6" s="1175"/>
      <c r="E6" s="1170"/>
      <c r="F6" s="1171"/>
      <c r="G6" s="711" t="s">
        <v>3</v>
      </c>
      <c r="H6" s="1176"/>
      <c r="I6" s="711" t="s">
        <v>3</v>
      </c>
      <c r="J6" s="712"/>
      <c r="K6" s="1173" t="s">
        <v>3</v>
      </c>
      <c r="L6" s="1174"/>
    </row>
    <row r="7" spans="1:16" ht="15.75">
      <c r="B7" s="695" t="s">
        <v>243</v>
      </c>
      <c r="C7" s="696"/>
      <c r="D7" s="696"/>
      <c r="E7" s="696"/>
      <c r="F7" s="696"/>
      <c r="G7" s="696"/>
      <c r="H7" s="696"/>
      <c r="I7" s="696"/>
      <c r="J7" s="696"/>
      <c r="K7" s="696"/>
      <c r="L7" s="698"/>
    </row>
    <row r="8" spans="1:16" ht="62.25" customHeight="1">
      <c r="B8" s="1392">
        <v>1</v>
      </c>
      <c r="C8" s="1407" t="s">
        <v>579</v>
      </c>
      <c r="D8" s="798"/>
      <c r="E8" s="1388" t="s">
        <v>240</v>
      </c>
      <c r="F8" s="1389"/>
      <c r="G8" s="652">
        <v>4770</v>
      </c>
      <c r="H8" s="653"/>
      <c r="I8" s="979">
        <v>3339</v>
      </c>
      <c r="J8" s="980"/>
      <c r="K8" s="938"/>
      <c r="L8" s="939"/>
    </row>
    <row r="9" spans="1:16" ht="64.5" customHeight="1">
      <c r="B9" s="1392"/>
      <c r="C9" s="798"/>
      <c r="D9" s="798"/>
      <c r="E9" s="1390"/>
      <c r="F9" s="1391"/>
      <c r="G9" s="656"/>
      <c r="H9" s="657"/>
      <c r="I9" s="995"/>
      <c r="J9" s="996"/>
      <c r="K9" s="374"/>
      <c r="L9" s="375"/>
    </row>
    <row r="10" spans="1:16" ht="72.75" customHeight="1">
      <c r="B10" s="1392">
        <v>2</v>
      </c>
      <c r="C10" s="1393" t="s">
        <v>580</v>
      </c>
      <c r="D10" s="1408"/>
      <c r="E10" s="1382" t="s">
        <v>584</v>
      </c>
      <c r="F10" s="1383"/>
      <c r="G10" s="979">
        <v>9860</v>
      </c>
      <c r="H10" s="980"/>
      <c r="I10" s="979">
        <v>6902</v>
      </c>
      <c r="J10" s="980"/>
      <c r="K10" s="1370"/>
      <c r="L10" s="1371"/>
    </row>
    <row r="11" spans="1:16" ht="63.75" customHeight="1">
      <c r="B11" s="1392"/>
      <c r="C11" s="798"/>
      <c r="D11" s="1408"/>
      <c r="E11" s="1384"/>
      <c r="F11" s="1385"/>
      <c r="G11" s="995"/>
      <c r="H11" s="996"/>
      <c r="I11" s="995"/>
      <c r="J11" s="996"/>
      <c r="K11" s="1372"/>
      <c r="L11" s="1373"/>
    </row>
    <row r="12" spans="1:16" s="1" customFormat="1" ht="138" customHeight="1">
      <c r="A12" s="42"/>
      <c r="B12" s="103">
        <v>3</v>
      </c>
      <c r="C12" s="619" t="s">
        <v>331</v>
      </c>
      <c r="D12" s="620"/>
      <c r="E12" s="989" t="s">
        <v>332</v>
      </c>
      <c r="F12" s="985"/>
      <c r="G12" s="617">
        <v>450</v>
      </c>
      <c r="H12" s="618"/>
      <c r="I12" s="617">
        <v>315</v>
      </c>
      <c r="J12" s="618"/>
      <c r="K12" s="107"/>
      <c r="L12" s="171"/>
      <c r="N12" s="42"/>
      <c r="O12" s="42"/>
      <c r="P12" s="42"/>
    </row>
    <row r="13" spans="1:16" s="1" customFormat="1" ht="138" customHeight="1">
      <c r="A13" s="42"/>
      <c r="B13" s="103">
        <v>4</v>
      </c>
      <c r="C13" s="619" t="s">
        <v>329</v>
      </c>
      <c r="D13" s="620"/>
      <c r="E13" s="989" t="s">
        <v>330</v>
      </c>
      <c r="F13" s="985"/>
      <c r="G13" s="617">
        <v>560</v>
      </c>
      <c r="H13" s="618"/>
      <c r="I13" s="617">
        <v>392</v>
      </c>
      <c r="J13" s="618"/>
      <c r="K13" s="107"/>
      <c r="L13" s="171"/>
      <c r="N13" s="42"/>
      <c r="O13" s="42"/>
      <c r="P13" s="42"/>
    </row>
    <row r="14" spans="1:16" ht="48.75" customHeight="1">
      <c r="B14" s="1409">
        <v>5</v>
      </c>
      <c r="C14" s="1393" t="s">
        <v>228</v>
      </c>
      <c r="D14" s="1393"/>
      <c r="E14" s="1386" t="s">
        <v>242</v>
      </c>
      <c r="F14" s="1387"/>
      <c r="G14" s="652">
        <v>780</v>
      </c>
      <c r="H14" s="653"/>
      <c r="I14" s="652">
        <v>546</v>
      </c>
      <c r="J14" s="653"/>
      <c r="K14" s="834"/>
      <c r="L14" s="835"/>
    </row>
    <row r="15" spans="1:16" ht="99.75" customHeight="1">
      <c r="B15" s="1410"/>
      <c r="C15" s="1393"/>
      <c r="D15" s="1393"/>
      <c r="E15" s="1363"/>
      <c r="F15" s="1363"/>
      <c r="G15" s="656"/>
      <c r="H15" s="657"/>
      <c r="I15" s="656"/>
      <c r="J15" s="657"/>
      <c r="K15" s="838"/>
      <c r="L15" s="839"/>
    </row>
    <row r="16" spans="1:16" ht="69.75" customHeight="1">
      <c r="B16" s="1392">
        <v>6</v>
      </c>
      <c r="C16" s="1393" t="s">
        <v>229</v>
      </c>
      <c r="D16" s="1393"/>
      <c r="E16" s="1388" t="s">
        <v>241</v>
      </c>
      <c r="F16" s="1383"/>
      <c r="G16" s="1395">
        <v>820</v>
      </c>
      <c r="H16" s="1396"/>
      <c r="I16" s="1395">
        <v>574</v>
      </c>
      <c r="J16" s="1396"/>
      <c r="K16" s="938"/>
      <c r="L16" s="939"/>
    </row>
    <row r="17" spans="2:12" ht="51.75" customHeight="1">
      <c r="B17" s="1392"/>
      <c r="C17" s="1393"/>
      <c r="D17" s="1393"/>
      <c r="E17" s="1384"/>
      <c r="F17" s="1385"/>
      <c r="G17" s="1397"/>
      <c r="H17" s="1398"/>
      <c r="I17" s="1397"/>
      <c r="J17" s="1398"/>
      <c r="K17" s="374"/>
      <c r="L17" s="375"/>
    </row>
    <row r="18" spans="2:12" ht="52.5" customHeight="1">
      <c r="B18" s="1392">
        <v>7</v>
      </c>
      <c r="C18" s="1393" t="s">
        <v>230</v>
      </c>
      <c r="D18" s="1393"/>
      <c r="E18" s="1388" t="s">
        <v>231</v>
      </c>
      <c r="F18" s="1383"/>
      <c r="G18" s="1378">
        <v>960</v>
      </c>
      <c r="H18" s="1379"/>
      <c r="I18" s="1378">
        <v>672</v>
      </c>
      <c r="J18" s="1379"/>
      <c r="K18" s="938"/>
      <c r="L18" s="939"/>
    </row>
    <row r="19" spans="2:12" ht="78" customHeight="1">
      <c r="B19" s="1392"/>
      <c r="C19" s="1393"/>
      <c r="D19" s="1393"/>
      <c r="E19" s="1384"/>
      <c r="F19" s="1385"/>
      <c r="G19" s="1380"/>
      <c r="H19" s="1381"/>
      <c r="I19" s="1380"/>
      <c r="J19" s="1381"/>
      <c r="K19" s="374"/>
      <c r="L19" s="375"/>
    </row>
    <row r="20" spans="2:12" ht="91.5" customHeight="1">
      <c r="B20" s="1392">
        <v>8</v>
      </c>
      <c r="C20" s="1393" t="s">
        <v>232</v>
      </c>
      <c r="D20" s="1393"/>
      <c r="E20" s="1394" t="s">
        <v>233</v>
      </c>
      <c r="F20" s="1363"/>
      <c r="G20" s="979">
        <v>910</v>
      </c>
      <c r="H20" s="980"/>
      <c r="I20" s="543">
        <v>637</v>
      </c>
      <c r="J20" s="544"/>
      <c r="K20" s="834"/>
      <c r="L20" s="835"/>
    </row>
    <row r="21" spans="2:12" ht="63" customHeight="1">
      <c r="B21" s="1392"/>
      <c r="C21" s="1393"/>
      <c r="D21" s="1393"/>
      <c r="E21" s="1363"/>
      <c r="F21" s="1363"/>
      <c r="G21" s="995"/>
      <c r="H21" s="996"/>
      <c r="I21" s="754"/>
      <c r="J21" s="755"/>
      <c r="K21" s="838"/>
      <c r="L21" s="839"/>
    </row>
    <row r="22" spans="2:12" ht="98.25" customHeight="1">
      <c r="B22" s="1392">
        <v>9</v>
      </c>
      <c r="C22" s="1393" t="s">
        <v>234</v>
      </c>
      <c r="D22" s="1393"/>
      <c r="E22" s="1394" t="s">
        <v>235</v>
      </c>
      <c r="F22" s="1363"/>
      <c r="G22" s="979">
        <v>1090</v>
      </c>
      <c r="H22" s="980"/>
      <c r="I22" s="979">
        <v>763</v>
      </c>
      <c r="J22" s="980"/>
      <c r="K22" s="1374"/>
      <c r="L22" s="1375"/>
    </row>
    <row r="23" spans="2:12" ht="69" customHeight="1">
      <c r="B23" s="1392"/>
      <c r="C23" s="1393"/>
      <c r="D23" s="1393"/>
      <c r="E23" s="1363"/>
      <c r="F23" s="1363"/>
      <c r="G23" s="995"/>
      <c r="H23" s="996"/>
      <c r="I23" s="995"/>
      <c r="J23" s="996"/>
      <c r="K23" s="1376"/>
      <c r="L23" s="1377"/>
    </row>
    <row r="24" spans="2:12" s="39" customFormat="1" ht="65.25" customHeight="1">
      <c r="B24" s="1392">
        <v>10</v>
      </c>
      <c r="C24" s="1393" t="s">
        <v>236</v>
      </c>
      <c r="D24" s="1393"/>
      <c r="E24" s="1394" t="s">
        <v>237</v>
      </c>
      <c r="F24" s="1363"/>
      <c r="G24" s="979">
        <v>1250</v>
      </c>
      <c r="H24" s="980"/>
      <c r="I24" s="979">
        <v>875</v>
      </c>
      <c r="J24" s="980"/>
      <c r="K24" s="1366"/>
      <c r="L24" s="1367"/>
    </row>
    <row r="25" spans="2:12" s="39" customFormat="1" ht="66" customHeight="1">
      <c r="B25" s="1392"/>
      <c r="C25" s="1393"/>
      <c r="D25" s="1393"/>
      <c r="E25" s="1363"/>
      <c r="F25" s="1363"/>
      <c r="G25" s="995"/>
      <c r="H25" s="996"/>
      <c r="I25" s="995"/>
      <c r="J25" s="996"/>
      <c r="K25" s="1368"/>
      <c r="L25" s="1369"/>
    </row>
    <row r="26" spans="2:12" s="39" customFormat="1" ht="66" customHeight="1">
      <c r="B26" s="1392">
        <v>11</v>
      </c>
      <c r="C26" s="1393" t="s">
        <v>238</v>
      </c>
      <c r="D26" s="1393"/>
      <c r="E26" s="1394" t="s">
        <v>239</v>
      </c>
      <c r="F26" s="1363"/>
      <c r="G26" s="979">
        <v>920</v>
      </c>
      <c r="H26" s="980"/>
      <c r="I26" s="979">
        <v>644</v>
      </c>
      <c r="J26" s="980"/>
      <c r="K26" s="384"/>
      <c r="L26" s="384"/>
    </row>
    <row r="27" spans="2:12" ht="103.5" customHeight="1">
      <c r="B27" s="1392"/>
      <c r="C27" s="1393"/>
      <c r="D27" s="1393"/>
      <c r="E27" s="1363"/>
      <c r="F27" s="1363"/>
      <c r="G27" s="995"/>
      <c r="H27" s="996"/>
      <c r="I27" s="995"/>
      <c r="J27" s="996"/>
      <c r="K27" s="384"/>
      <c r="L27" s="384"/>
    </row>
    <row r="28" spans="2:12" ht="65.25" customHeight="1">
      <c r="B28" s="104"/>
      <c r="C28" s="1402"/>
      <c r="D28" s="1403"/>
      <c r="E28" s="1400"/>
      <c r="F28" s="1400"/>
      <c r="G28" s="1401"/>
      <c r="H28" s="1401"/>
      <c r="I28" s="1401"/>
      <c r="J28" s="1401"/>
      <c r="K28" s="1399"/>
      <c r="L28" s="1399"/>
    </row>
    <row r="29" spans="2:12" ht="27" customHeight="1">
      <c r="B29" s="104"/>
      <c r="C29" s="1402"/>
      <c r="D29" s="1402"/>
      <c r="E29" s="1404"/>
      <c r="F29" s="1405"/>
      <c r="G29" s="1401"/>
      <c r="H29" s="1401"/>
      <c r="I29" s="105"/>
      <c r="J29" s="105"/>
      <c r="K29" s="106"/>
      <c r="L29" s="106"/>
    </row>
    <row r="30" spans="2:12" ht="22.5" customHeight="1">
      <c r="B30" s="104"/>
      <c r="C30" s="1406"/>
      <c r="D30" s="892"/>
      <c r="E30" s="1400"/>
      <c r="F30" s="1400"/>
      <c r="G30" s="1401"/>
      <c r="H30" s="1401"/>
      <c r="I30" s="1401"/>
      <c r="J30" s="1401"/>
      <c r="K30" s="1399"/>
      <c r="L30" s="1399"/>
    </row>
    <row r="31" spans="2:12" s="39" customFormat="1"/>
    <row r="32" spans="2:12" s="39" customFormat="1" ht="21">
      <c r="B32" s="40" t="s">
        <v>118</v>
      </c>
      <c r="C32" s="40"/>
      <c r="D32" s="40"/>
      <c r="E32" s="38"/>
    </row>
    <row r="34" ht="15.75" customHeight="1"/>
  </sheetData>
  <mergeCells count="89">
    <mergeCell ref="B3:L3"/>
    <mergeCell ref="B4:D4"/>
    <mergeCell ref="I4:J4"/>
    <mergeCell ref="K4:L4"/>
    <mergeCell ref="B5:B6"/>
    <mergeCell ref="C5:D6"/>
    <mergeCell ref="E5:F6"/>
    <mergeCell ref="G5:H5"/>
    <mergeCell ref="I5:J5"/>
    <mergeCell ref="K5:L5"/>
    <mergeCell ref="K26:L27"/>
    <mergeCell ref="I26:J27"/>
    <mergeCell ref="G26:H27"/>
    <mergeCell ref="G14:H15"/>
    <mergeCell ref="G6:H6"/>
    <mergeCell ref="I6:J6"/>
    <mergeCell ref="K6:L6"/>
    <mergeCell ref="B7:L7"/>
    <mergeCell ref="B8:B9"/>
    <mergeCell ref="C8:D9"/>
    <mergeCell ref="B10:B11"/>
    <mergeCell ref="C10:D11"/>
    <mergeCell ref="B14:B15"/>
    <mergeCell ref="C14:D15"/>
    <mergeCell ref="B16:B17"/>
    <mergeCell ref="C16:D17"/>
    <mergeCell ref="K30:L30"/>
    <mergeCell ref="E30:F30"/>
    <mergeCell ref="G29:H29"/>
    <mergeCell ref="C28:D28"/>
    <mergeCell ref="G28:H28"/>
    <mergeCell ref="I28:J28"/>
    <mergeCell ref="K28:L28"/>
    <mergeCell ref="E28:F28"/>
    <mergeCell ref="C29:D29"/>
    <mergeCell ref="E29:F29"/>
    <mergeCell ref="C30:D30"/>
    <mergeCell ref="G30:H30"/>
    <mergeCell ref="I30:J30"/>
    <mergeCell ref="B18:B19"/>
    <mergeCell ref="C18:D19"/>
    <mergeCell ref="E18:F19"/>
    <mergeCell ref="B20:B21"/>
    <mergeCell ref="C20:D21"/>
    <mergeCell ref="E20:F21"/>
    <mergeCell ref="B22:B23"/>
    <mergeCell ref="C22:D23"/>
    <mergeCell ref="E22:F23"/>
    <mergeCell ref="B24:B25"/>
    <mergeCell ref="C24:D25"/>
    <mergeCell ref="E24:F25"/>
    <mergeCell ref="G8:H9"/>
    <mergeCell ref="I8:J9"/>
    <mergeCell ref="E8:F9"/>
    <mergeCell ref="B26:B27"/>
    <mergeCell ref="C26:D27"/>
    <mergeCell ref="E26:F27"/>
    <mergeCell ref="I14:J15"/>
    <mergeCell ref="G16:H17"/>
    <mergeCell ref="I16:J17"/>
    <mergeCell ref="G18:H19"/>
    <mergeCell ref="G20:H21"/>
    <mergeCell ref="I20:J21"/>
    <mergeCell ref="G22:H23"/>
    <mergeCell ref="I22:J23"/>
    <mergeCell ref="G24:H25"/>
    <mergeCell ref="I24:J25"/>
    <mergeCell ref="I18:J19"/>
    <mergeCell ref="E10:F11"/>
    <mergeCell ref="G10:H11"/>
    <mergeCell ref="I10:J11"/>
    <mergeCell ref="E14:F15"/>
    <mergeCell ref="E16:F17"/>
    <mergeCell ref="E13:F13"/>
    <mergeCell ref="E12:F12"/>
    <mergeCell ref="K24:L25"/>
    <mergeCell ref="K8:L9"/>
    <mergeCell ref="K10:L11"/>
    <mergeCell ref="K16:L17"/>
    <mergeCell ref="K18:L19"/>
    <mergeCell ref="K14:L15"/>
    <mergeCell ref="K20:L21"/>
    <mergeCell ref="K22:L23"/>
    <mergeCell ref="C13:D13"/>
    <mergeCell ref="C12:D12"/>
    <mergeCell ref="G13:H13"/>
    <mergeCell ref="G12:H12"/>
    <mergeCell ref="I12:J12"/>
    <mergeCell ref="I13:J13"/>
  </mergeCells>
  <hyperlinks>
    <hyperlink ref="E4:H4" location="Содержание!A1" display="Вернуться в содержание"/>
    <hyperlink ref="B32:E32" location="Содержание!A1" display="Вернуться в содержание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</sheetPr>
  <dimension ref="A10:P44"/>
  <sheetViews>
    <sheetView showGridLines="0" showRowColHeaders="0" workbookViewId="0">
      <selection activeCell="B11" sqref="B11:D11"/>
    </sheetView>
  </sheetViews>
  <sheetFormatPr defaultRowHeight="15"/>
  <cols>
    <col min="1" max="1" width="2.7109375" style="39" customWidth="1"/>
    <col min="4" max="4" width="12" customWidth="1"/>
    <col min="6" max="6" width="69.140625" customWidth="1"/>
    <col min="13" max="14" width="9.140625" style="39"/>
  </cols>
  <sheetData>
    <row r="10" spans="2:12" ht="54" customHeight="1">
      <c r="B10" s="1163" t="s">
        <v>312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2:12" ht="32.25" customHeight="1">
      <c r="B11" s="688" t="s">
        <v>828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2:12" ht="25.5" customHeight="1">
      <c r="B12" s="1175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2:12">
      <c r="B13" s="1175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2:12" ht="15.75">
      <c r="B14" s="607" t="s">
        <v>143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9"/>
    </row>
    <row r="15" spans="2:12" ht="96.75" customHeight="1">
      <c r="B15" s="306">
        <v>1</v>
      </c>
      <c r="C15" s="1042" t="s">
        <v>657</v>
      </c>
      <c r="D15" s="1043"/>
      <c r="E15" s="450" t="s">
        <v>659</v>
      </c>
      <c r="F15" s="452"/>
      <c r="G15" s="562">
        <v>3350</v>
      </c>
      <c r="H15" s="527"/>
      <c r="I15" s="617">
        <v>2345</v>
      </c>
      <c r="J15" s="618"/>
      <c r="K15" s="621">
        <v>2010</v>
      </c>
      <c r="L15" s="622"/>
    </row>
    <row r="16" spans="2:12" ht="66.75" customHeight="1">
      <c r="B16" s="403">
        <v>2</v>
      </c>
      <c r="C16" s="627" t="s">
        <v>142</v>
      </c>
      <c r="D16" s="1413"/>
      <c r="E16" s="1411" t="s">
        <v>145</v>
      </c>
      <c r="F16" s="1412"/>
      <c r="G16" s="652">
        <v>2920</v>
      </c>
      <c r="H16" s="653"/>
      <c r="I16" s="979">
        <v>2044</v>
      </c>
      <c r="J16" s="980"/>
      <c r="K16" s="834">
        <v>1752</v>
      </c>
      <c r="L16" s="835"/>
    </row>
    <row r="17" spans="2:16" s="39" customFormat="1" ht="19.5" customHeight="1">
      <c r="B17" s="404"/>
      <c r="C17" s="1349"/>
      <c r="D17" s="1414"/>
      <c r="E17" s="816"/>
      <c r="F17" s="818"/>
      <c r="G17" s="656"/>
      <c r="H17" s="657"/>
      <c r="I17" s="995"/>
      <c r="J17" s="996"/>
      <c r="K17" s="838"/>
      <c r="L17" s="839"/>
    </row>
    <row r="18" spans="2:16" s="39" customFormat="1" ht="87" customHeight="1">
      <c r="B18" s="173">
        <v>3</v>
      </c>
      <c r="C18" s="419" t="s">
        <v>582</v>
      </c>
      <c r="D18" s="420"/>
      <c r="E18" s="450" t="s">
        <v>147</v>
      </c>
      <c r="F18" s="452"/>
      <c r="G18" s="562">
        <v>3580</v>
      </c>
      <c r="H18" s="527"/>
      <c r="I18" s="617">
        <v>2506</v>
      </c>
      <c r="J18" s="663"/>
      <c r="K18" s="587">
        <v>2148</v>
      </c>
      <c r="L18" s="588"/>
    </row>
    <row r="19" spans="2:16" s="39" customFormat="1" ht="93" customHeight="1">
      <c r="B19" s="173">
        <v>4</v>
      </c>
      <c r="C19" s="419" t="s">
        <v>581</v>
      </c>
      <c r="D19" s="420"/>
      <c r="E19" s="450" t="s">
        <v>148</v>
      </c>
      <c r="F19" s="452"/>
      <c r="G19" s="562">
        <v>6720</v>
      </c>
      <c r="H19" s="527"/>
      <c r="I19" s="617">
        <v>4704</v>
      </c>
      <c r="J19" s="663"/>
      <c r="K19" s="587">
        <v>4032</v>
      </c>
      <c r="L19" s="588"/>
    </row>
    <row r="20" spans="2:16" s="39" customFormat="1" ht="93" customHeight="1">
      <c r="B20" s="174">
        <v>5</v>
      </c>
      <c r="C20" s="419" t="s">
        <v>146</v>
      </c>
      <c r="D20" s="420"/>
      <c r="E20" s="968" t="s">
        <v>340</v>
      </c>
      <c r="F20" s="452"/>
      <c r="G20" s="562">
        <v>3990</v>
      </c>
      <c r="H20" s="527"/>
      <c r="I20" s="617">
        <v>2793</v>
      </c>
      <c r="J20" s="663"/>
      <c r="K20" s="587">
        <v>2394</v>
      </c>
      <c r="L20" s="588"/>
    </row>
    <row r="21" spans="2:16" s="39" customFormat="1" ht="93" customHeight="1">
      <c r="B21" s="173">
        <v>6</v>
      </c>
      <c r="C21" s="419" t="s">
        <v>149</v>
      </c>
      <c r="D21" s="420"/>
      <c r="E21" s="968" t="s">
        <v>341</v>
      </c>
      <c r="F21" s="452"/>
      <c r="G21" s="562">
        <v>5520</v>
      </c>
      <c r="H21" s="527"/>
      <c r="I21" s="617">
        <v>3864</v>
      </c>
      <c r="J21" s="1047"/>
      <c r="K21" s="587">
        <v>3312</v>
      </c>
      <c r="L21" s="588"/>
    </row>
    <row r="22" spans="2:16" s="39" customFormat="1" ht="77.25" customHeight="1">
      <c r="B22" s="173">
        <v>7</v>
      </c>
      <c r="C22" s="419" t="s">
        <v>322</v>
      </c>
      <c r="D22" s="420"/>
      <c r="E22" s="1199" t="s">
        <v>323</v>
      </c>
      <c r="F22" s="452"/>
      <c r="G22" s="562">
        <v>510</v>
      </c>
      <c r="H22" s="527"/>
      <c r="I22" s="389">
        <v>357</v>
      </c>
      <c r="J22" s="389"/>
      <c r="K22" s="621"/>
      <c r="L22" s="622"/>
    </row>
    <row r="23" spans="2:16" s="39" customFormat="1" ht="93" customHeight="1">
      <c r="B23" s="174">
        <v>8</v>
      </c>
      <c r="C23" s="419" t="s">
        <v>150</v>
      </c>
      <c r="D23" s="420"/>
      <c r="E23" s="450" t="s">
        <v>152</v>
      </c>
      <c r="F23" s="452"/>
      <c r="G23" s="562">
        <v>730</v>
      </c>
      <c r="H23" s="527"/>
      <c r="I23" s="617">
        <v>511</v>
      </c>
      <c r="J23" s="663"/>
      <c r="K23" s="621"/>
      <c r="L23" s="622"/>
    </row>
    <row r="24" spans="2:16" s="39" customFormat="1" ht="93" customHeight="1">
      <c r="B24" s="173">
        <v>9</v>
      </c>
      <c r="C24" s="419" t="s">
        <v>151</v>
      </c>
      <c r="D24" s="388"/>
      <c r="E24" s="968" t="s">
        <v>153</v>
      </c>
      <c r="F24" s="1193"/>
      <c r="G24" s="562">
        <v>1160</v>
      </c>
      <c r="H24" s="527"/>
      <c r="I24" s="617">
        <v>812</v>
      </c>
      <c r="J24" s="663"/>
      <c r="K24" s="621"/>
      <c r="L24" s="663"/>
    </row>
    <row r="25" spans="2:16" ht="110.25" customHeight="1">
      <c r="B25" s="103">
        <v>10</v>
      </c>
      <c r="C25" s="1068" t="s">
        <v>336</v>
      </c>
      <c r="D25" s="1069"/>
      <c r="E25" s="1036" t="s">
        <v>337</v>
      </c>
      <c r="F25" s="1415"/>
      <c r="G25" s="562">
        <v>470</v>
      </c>
      <c r="H25" s="527"/>
      <c r="I25" s="617">
        <v>329</v>
      </c>
      <c r="J25" s="663"/>
      <c r="K25" s="621"/>
      <c r="L25" s="622"/>
      <c r="M25"/>
      <c r="O25" s="39"/>
      <c r="P25" s="39"/>
    </row>
    <row r="26" spans="2:16" ht="122.25" customHeight="1">
      <c r="B26" s="103">
        <v>11</v>
      </c>
      <c r="C26" s="1040" t="s">
        <v>338</v>
      </c>
      <c r="D26" s="941"/>
      <c r="E26" s="1036" t="s">
        <v>339</v>
      </c>
      <c r="F26" s="1415"/>
      <c r="G26" s="562">
        <v>790</v>
      </c>
      <c r="H26" s="527"/>
      <c r="I26" s="617">
        <v>553</v>
      </c>
      <c r="J26" s="663"/>
      <c r="K26" s="621"/>
      <c r="L26" s="622"/>
      <c r="M26"/>
      <c r="O26" s="39"/>
      <c r="P26" s="39"/>
    </row>
    <row r="27" spans="2:16" s="39" customFormat="1" ht="20.25" customHeight="1">
      <c r="B27" s="40" t="s">
        <v>118</v>
      </c>
      <c r="C27" s="40"/>
      <c r="D27" s="40"/>
      <c r="E27" s="38"/>
    </row>
    <row r="28" spans="2:16" s="39" customFormat="1" ht="22.5" customHeight="1"/>
    <row r="29" spans="2:16" s="39" customFormat="1" ht="59.25" customHeight="1"/>
    <row r="30" spans="2:16" s="39" customFormat="1" ht="15.75" customHeight="1"/>
    <row r="31" spans="2:16" s="39" customFormat="1" ht="56.25" customHeight="1"/>
    <row r="32" spans="2:16" s="39" customFormat="1" ht="15.75" customHeight="1"/>
    <row r="33" spans="2:12" s="39" customFormat="1" ht="74.25" customHeight="1"/>
    <row r="34" spans="2:12" s="39" customFormat="1" ht="15.75" customHeight="1"/>
    <row r="35" spans="2:12" s="39" customFormat="1"/>
    <row r="36" spans="2:12" s="39" customFormat="1"/>
    <row r="37" spans="2:12" s="39" customFormat="1">
      <c r="B37"/>
      <c r="C37"/>
      <c r="D37"/>
      <c r="E37"/>
      <c r="F37"/>
      <c r="G37"/>
      <c r="H37"/>
      <c r="I37"/>
      <c r="J37"/>
      <c r="K37"/>
      <c r="L37"/>
    </row>
    <row r="38" spans="2:12" s="39" customFormat="1">
      <c r="B38"/>
      <c r="C38"/>
      <c r="D38"/>
      <c r="E38"/>
      <c r="F38"/>
      <c r="G38"/>
      <c r="H38"/>
      <c r="I38"/>
      <c r="J38"/>
      <c r="K38"/>
      <c r="L38"/>
    </row>
    <row r="39" spans="2:12" s="39" customFormat="1">
      <c r="B39"/>
      <c r="C39"/>
      <c r="D39"/>
      <c r="E39"/>
      <c r="F39"/>
      <c r="G39"/>
      <c r="H39"/>
      <c r="I39"/>
      <c r="J39"/>
      <c r="K39"/>
      <c r="L39"/>
    </row>
    <row r="40" spans="2:12" s="39" customFormat="1">
      <c r="B40"/>
      <c r="C40"/>
      <c r="D40"/>
      <c r="E40"/>
      <c r="F40"/>
      <c r="G40"/>
      <c r="H40"/>
      <c r="I40"/>
      <c r="J40"/>
      <c r="K40"/>
      <c r="L40"/>
    </row>
    <row r="41" spans="2:12" s="39" customFormat="1">
      <c r="B41"/>
      <c r="C41"/>
      <c r="D41"/>
      <c r="E41"/>
      <c r="F41"/>
      <c r="G41"/>
      <c r="H41"/>
      <c r="I41"/>
      <c r="J41"/>
      <c r="K41"/>
      <c r="L41"/>
    </row>
    <row r="42" spans="2:12" s="39" customFormat="1">
      <c r="B42"/>
      <c r="C42"/>
      <c r="D42"/>
      <c r="E42"/>
      <c r="F42"/>
      <c r="G42"/>
      <c r="H42"/>
      <c r="I42"/>
      <c r="J42"/>
      <c r="K42"/>
      <c r="L42"/>
    </row>
    <row r="43" spans="2:12" s="39" customFormat="1">
      <c r="B43"/>
      <c r="C43"/>
      <c r="D43"/>
      <c r="E43"/>
      <c r="F43"/>
      <c r="G43"/>
      <c r="H43"/>
      <c r="I43"/>
      <c r="J43"/>
      <c r="K43"/>
      <c r="L43"/>
    </row>
    <row r="44" spans="2:12" s="39" customFormat="1">
      <c r="B44"/>
      <c r="C44"/>
      <c r="D44"/>
      <c r="E44"/>
      <c r="F44"/>
      <c r="G44"/>
      <c r="H44"/>
      <c r="I44"/>
      <c r="J44"/>
      <c r="K44"/>
      <c r="L44"/>
    </row>
  </sheetData>
  <mergeCells count="71">
    <mergeCell ref="K15:L15"/>
    <mergeCell ref="I15:J15"/>
    <mergeCell ref="G15:H15"/>
    <mergeCell ref="E15:F15"/>
    <mergeCell ref="C15:D15"/>
    <mergeCell ref="I26:J26"/>
    <mergeCell ref="K26:L26"/>
    <mergeCell ref="K25:L25"/>
    <mergeCell ref="C25:D25"/>
    <mergeCell ref="C26:D26"/>
    <mergeCell ref="E25:F25"/>
    <mergeCell ref="E26:F26"/>
    <mergeCell ref="G25:H25"/>
    <mergeCell ref="G26:H26"/>
    <mergeCell ref="K12:L12"/>
    <mergeCell ref="G13:H13"/>
    <mergeCell ref="I13:J13"/>
    <mergeCell ref="K13:L13"/>
    <mergeCell ref="I25:J25"/>
    <mergeCell ref="B14:L14"/>
    <mergeCell ref="B16:B17"/>
    <mergeCell ref="E16:F17"/>
    <mergeCell ref="G16:H17"/>
    <mergeCell ref="I16:J17"/>
    <mergeCell ref="K16:L17"/>
    <mergeCell ref="C16:D17"/>
    <mergeCell ref="G24:H24"/>
    <mergeCell ref="I24:J24"/>
    <mergeCell ref="C20:D20"/>
    <mergeCell ref="C21:D21"/>
    <mergeCell ref="B10:L10"/>
    <mergeCell ref="B11:D11"/>
    <mergeCell ref="F11:H11"/>
    <mergeCell ref="I11:J11"/>
    <mergeCell ref="K11:L11"/>
    <mergeCell ref="B12:B13"/>
    <mergeCell ref="C12:D13"/>
    <mergeCell ref="E12:F13"/>
    <mergeCell ref="G12:H12"/>
    <mergeCell ref="I12:J12"/>
    <mergeCell ref="C23:D23"/>
    <mergeCell ref="C24:D24"/>
    <mergeCell ref="E24:F24"/>
    <mergeCell ref="E18:F18"/>
    <mergeCell ref="G18:H18"/>
    <mergeCell ref="E21:F21"/>
    <mergeCell ref="G21:H21"/>
    <mergeCell ref="G20:H20"/>
    <mergeCell ref="C18:D18"/>
    <mergeCell ref="E20:F20"/>
    <mergeCell ref="C19:D19"/>
    <mergeCell ref="C22:D22"/>
    <mergeCell ref="E22:F22"/>
    <mergeCell ref="G22:H22"/>
    <mergeCell ref="E23:F23"/>
    <mergeCell ref="G23:H23"/>
    <mergeCell ref="K18:L18"/>
    <mergeCell ref="K20:L20"/>
    <mergeCell ref="I18:J18"/>
    <mergeCell ref="E19:F19"/>
    <mergeCell ref="G19:H19"/>
    <mergeCell ref="I19:J19"/>
    <mergeCell ref="K19:L19"/>
    <mergeCell ref="I20:J20"/>
    <mergeCell ref="K24:L24"/>
    <mergeCell ref="I23:J23"/>
    <mergeCell ref="K23:L23"/>
    <mergeCell ref="I21:J21"/>
    <mergeCell ref="I22:J22"/>
    <mergeCell ref="K22:L22"/>
    <mergeCell ref="K21:L21"/>
  </mergeCells>
  <hyperlinks>
    <hyperlink ref="B27:E27" location="Содержание!A1" display="Вернуться в содержание"/>
  </hyperlinks>
  <printOptions headings="1" gridLines="1"/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0:M22"/>
  <sheetViews>
    <sheetView showGridLines="0" showRowColHeaders="0" workbookViewId="0">
      <selection activeCell="B11" sqref="B11:D11"/>
    </sheetView>
  </sheetViews>
  <sheetFormatPr defaultRowHeight="15"/>
  <cols>
    <col min="1" max="1" width="2.85546875" style="39" customWidth="1"/>
    <col min="2" max="2" width="6.140625" customWidth="1"/>
    <col min="4" max="4" width="10.42578125" customWidth="1"/>
    <col min="6" max="6" width="74.28515625" customWidth="1"/>
    <col min="13" max="13" width="9.140625" style="39"/>
  </cols>
  <sheetData>
    <row r="10" spans="2:12" ht="49.5" customHeight="1">
      <c r="B10" s="1163" t="s">
        <v>313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2:12" ht="27.75" customHeight="1">
      <c r="B11" s="688" t="s">
        <v>828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2:12" ht="30.75" customHeight="1">
      <c r="B12" s="1175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2:12">
      <c r="B13" s="1175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2:12" ht="15.75">
      <c r="B14" s="607" t="s">
        <v>105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9"/>
    </row>
    <row r="15" spans="2:12" ht="118.5" customHeight="1">
      <c r="B15" s="55" t="s">
        <v>5</v>
      </c>
      <c r="C15" s="974" t="s">
        <v>169</v>
      </c>
      <c r="D15" s="974"/>
      <c r="E15" s="1416" t="s">
        <v>174</v>
      </c>
      <c r="F15" s="1416"/>
      <c r="G15" s="973">
        <v>240</v>
      </c>
      <c r="H15" s="973"/>
      <c r="I15" s="389">
        <v>168</v>
      </c>
      <c r="J15" s="389"/>
      <c r="K15" s="621"/>
      <c r="L15" s="622"/>
    </row>
    <row r="16" spans="2:12" ht="118.5" customHeight="1">
      <c r="B16" s="55" t="s">
        <v>6</v>
      </c>
      <c r="C16" s="974" t="s">
        <v>170</v>
      </c>
      <c r="D16" s="974"/>
      <c r="E16" s="1416" t="s">
        <v>173</v>
      </c>
      <c r="F16" s="1416"/>
      <c r="G16" s="973">
        <v>360</v>
      </c>
      <c r="H16" s="973"/>
      <c r="I16" s="389">
        <v>252</v>
      </c>
      <c r="J16" s="389"/>
      <c r="K16" s="621"/>
      <c r="L16" s="622"/>
    </row>
    <row r="17" spans="2:12" ht="118.5" customHeight="1">
      <c r="B17" s="55" t="s">
        <v>9</v>
      </c>
      <c r="C17" s="974" t="s">
        <v>171</v>
      </c>
      <c r="D17" s="974"/>
      <c r="E17" s="1417" t="s">
        <v>172</v>
      </c>
      <c r="F17" s="1417"/>
      <c r="G17" s="973">
        <v>410</v>
      </c>
      <c r="H17" s="973"/>
      <c r="I17" s="389">
        <v>287</v>
      </c>
      <c r="J17" s="389"/>
      <c r="K17" s="621"/>
      <c r="L17" s="622"/>
    </row>
    <row r="18" spans="2:12" s="39" customFormat="1" ht="21">
      <c r="B18" s="40" t="s">
        <v>118</v>
      </c>
      <c r="C18" s="40"/>
      <c r="D18" s="40"/>
      <c r="E18" s="38"/>
    </row>
    <row r="19" spans="2:12" s="39" customFormat="1"/>
    <row r="20" spans="2:12" s="39" customFormat="1"/>
    <row r="21" spans="2:12" s="39" customFormat="1"/>
    <row r="22" spans="2:12" s="39" customFormat="1"/>
  </sheetData>
  <mergeCells count="30">
    <mergeCell ref="B10:L10"/>
    <mergeCell ref="B11:D11"/>
    <mergeCell ref="F11:H11"/>
    <mergeCell ref="I11:J11"/>
    <mergeCell ref="K11:L11"/>
    <mergeCell ref="G13:H13"/>
    <mergeCell ref="I13:J13"/>
    <mergeCell ref="K13:L13"/>
    <mergeCell ref="B14:L14"/>
    <mergeCell ref="B12:B13"/>
    <mergeCell ref="C12:D13"/>
    <mergeCell ref="E12:F13"/>
    <mergeCell ref="G12:H12"/>
    <mergeCell ref="K12:L12"/>
    <mergeCell ref="I12:J12"/>
    <mergeCell ref="C16:D16"/>
    <mergeCell ref="C17:D17"/>
    <mergeCell ref="E15:F15"/>
    <mergeCell ref="E16:F16"/>
    <mergeCell ref="E17:F17"/>
    <mergeCell ref="C15:D15"/>
    <mergeCell ref="K16:L16"/>
    <mergeCell ref="K17:L17"/>
    <mergeCell ref="G15:H15"/>
    <mergeCell ref="G16:H16"/>
    <mergeCell ref="G17:H17"/>
    <mergeCell ref="I17:J17"/>
    <mergeCell ref="I16:J16"/>
    <mergeCell ref="I15:J15"/>
    <mergeCell ref="K15:L15"/>
  </mergeCells>
  <hyperlinks>
    <hyperlink ref="B18:E18" location="Содержание!A1" display="Вернуться в содержание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</sheetPr>
  <dimension ref="A10:N31"/>
  <sheetViews>
    <sheetView showGridLines="0" showRowColHeaders="0" topLeftCell="A5" workbookViewId="0">
      <selection activeCell="B11" sqref="B11:D11"/>
    </sheetView>
  </sheetViews>
  <sheetFormatPr defaultRowHeight="15"/>
  <cols>
    <col min="1" max="1" width="2.42578125" style="39" customWidth="1"/>
    <col min="2" max="2" width="4.7109375" customWidth="1"/>
    <col min="6" max="6" width="73.5703125" customWidth="1"/>
    <col min="13" max="13" width="10" style="39" customWidth="1"/>
    <col min="14" max="14" width="9.140625" style="39"/>
  </cols>
  <sheetData>
    <row r="10" spans="2:12" ht="47.25" customHeight="1">
      <c r="B10" s="1163" t="s">
        <v>314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2:12" ht="29.25" customHeight="1">
      <c r="B11" s="688" t="s">
        <v>828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2:12" ht="27.75" customHeight="1">
      <c r="B12" s="1175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2:12">
      <c r="B13" s="1175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2:12" ht="15.75">
      <c r="B14" s="607" t="s">
        <v>108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</row>
    <row r="15" spans="2:12" ht="38.25" customHeight="1">
      <c r="B15" s="1418" t="s">
        <v>4</v>
      </c>
      <c r="C15" s="733"/>
      <c r="D15" s="734"/>
      <c r="E15" s="913" t="s">
        <v>28</v>
      </c>
      <c r="F15" s="915"/>
      <c r="G15" s="652">
        <v>240</v>
      </c>
      <c r="H15" s="653"/>
      <c r="I15" s="979">
        <v>168</v>
      </c>
      <c r="J15" s="980"/>
      <c r="K15" s="938"/>
      <c r="L15" s="939"/>
    </row>
    <row r="16" spans="2:12" ht="18" customHeight="1">
      <c r="B16" s="1343"/>
      <c r="C16" s="536" t="s">
        <v>26</v>
      </c>
      <c r="D16" s="537"/>
      <c r="E16" s="816"/>
      <c r="F16" s="818"/>
      <c r="G16" s="656"/>
      <c r="H16" s="657"/>
      <c r="I16" s="995"/>
      <c r="J16" s="996"/>
      <c r="K16" s="374"/>
      <c r="L16" s="375"/>
    </row>
    <row r="17" spans="2:12" ht="30" customHeight="1">
      <c r="B17" s="1419" t="s">
        <v>5</v>
      </c>
      <c r="C17" s="733"/>
      <c r="D17" s="1008"/>
      <c r="E17" s="913" t="s">
        <v>29</v>
      </c>
      <c r="F17" s="915"/>
      <c r="G17" s="652">
        <v>240</v>
      </c>
      <c r="H17" s="653"/>
      <c r="I17" s="979">
        <v>168</v>
      </c>
      <c r="J17" s="980"/>
      <c r="K17" s="938"/>
      <c r="L17" s="939"/>
    </row>
    <row r="18" spans="2:12" ht="18.75" customHeight="1">
      <c r="B18" s="1420"/>
      <c r="C18" s="536" t="s">
        <v>27</v>
      </c>
      <c r="D18" s="1041"/>
      <c r="E18" s="816"/>
      <c r="F18" s="818"/>
      <c r="G18" s="656"/>
      <c r="H18" s="657"/>
      <c r="I18" s="995"/>
      <c r="J18" s="996"/>
      <c r="K18" s="374"/>
      <c r="L18" s="375"/>
    </row>
    <row r="19" spans="2:12" ht="39" customHeight="1">
      <c r="B19" s="1419" t="s">
        <v>6</v>
      </c>
      <c r="C19" s="733"/>
      <c r="D19" s="1008"/>
      <c r="E19" s="913" t="s">
        <v>31</v>
      </c>
      <c r="F19" s="915"/>
      <c r="G19" s="652">
        <v>240</v>
      </c>
      <c r="H19" s="653"/>
      <c r="I19" s="979">
        <v>168</v>
      </c>
      <c r="J19" s="980"/>
      <c r="K19" s="938"/>
      <c r="L19" s="939"/>
    </row>
    <row r="20" spans="2:12" ht="18.75" customHeight="1">
      <c r="B20" s="1420"/>
      <c r="C20" s="536" t="s">
        <v>30</v>
      </c>
      <c r="D20" s="1041"/>
      <c r="E20" s="816"/>
      <c r="F20" s="818"/>
      <c r="G20" s="656"/>
      <c r="H20" s="657"/>
      <c r="I20" s="995"/>
      <c r="J20" s="996"/>
      <c r="K20" s="374"/>
      <c r="L20" s="375"/>
    </row>
    <row r="21" spans="2:12" ht="52.5" customHeight="1">
      <c r="B21" s="1419" t="s">
        <v>9</v>
      </c>
      <c r="C21" s="733"/>
      <c r="D21" s="1008"/>
      <c r="E21" s="913" t="s">
        <v>33</v>
      </c>
      <c r="F21" s="915"/>
      <c r="G21" s="652">
        <v>240</v>
      </c>
      <c r="H21" s="653"/>
      <c r="I21" s="979">
        <v>168</v>
      </c>
      <c r="J21" s="980"/>
      <c r="K21" s="938"/>
      <c r="L21" s="939"/>
    </row>
    <row r="22" spans="2:12" ht="15.75">
      <c r="B22" s="1420"/>
      <c r="C22" s="536" t="s">
        <v>32</v>
      </c>
      <c r="D22" s="1041"/>
      <c r="E22" s="816"/>
      <c r="F22" s="818"/>
      <c r="G22" s="656"/>
      <c r="H22" s="657"/>
      <c r="I22" s="995"/>
      <c r="J22" s="996"/>
      <c r="K22" s="374"/>
      <c r="L22" s="375"/>
    </row>
    <row r="23" spans="2:12" ht="49.5" customHeight="1">
      <c r="B23" s="1419" t="s">
        <v>10</v>
      </c>
      <c r="C23" s="733"/>
      <c r="D23" s="1008"/>
      <c r="E23" s="913" t="s">
        <v>35</v>
      </c>
      <c r="F23" s="915"/>
      <c r="G23" s="652">
        <v>280</v>
      </c>
      <c r="H23" s="653"/>
      <c r="I23" s="979">
        <v>196</v>
      </c>
      <c r="J23" s="980"/>
      <c r="K23" s="938"/>
      <c r="L23" s="939"/>
    </row>
    <row r="24" spans="2:12" ht="15.75">
      <c r="B24" s="1420"/>
      <c r="C24" s="536" t="s">
        <v>34</v>
      </c>
      <c r="D24" s="1041"/>
      <c r="E24" s="816"/>
      <c r="F24" s="818"/>
      <c r="G24" s="656"/>
      <c r="H24" s="657"/>
      <c r="I24" s="995"/>
      <c r="J24" s="996"/>
      <c r="K24" s="374"/>
      <c r="L24" s="375"/>
    </row>
    <row r="25" spans="2:12" ht="41.25" customHeight="1">
      <c r="B25" s="1419" t="s">
        <v>11</v>
      </c>
      <c r="C25" s="733"/>
      <c r="D25" s="1008"/>
      <c r="E25" s="913" t="s">
        <v>37</v>
      </c>
      <c r="F25" s="915"/>
      <c r="G25" s="652">
        <v>1460</v>
      </c>
      <c r="H25" s="653"/>
      <c r="I25" s="979">
        <v>1022</v>
      </c>
      <c r="J25" s="980"/>
      <c r="K25" s="938"/>
      <c r="L25" s="939"/>
    </row>
    <row r="26" spans="2:12" ht="15.75">
      <c r="B26" s="1420"/>
      <c r="C26" s="536" t="s">
        <v>36</v>
      </c>
      <c r="D26" s="1041"/>
      <c r="E26" s="816"/>
      <c r="F26" s="818"/>
      <c r="G26" s="656"/>
      <c r="H26" s="657"/>
      <c r="I26" s="995"/>
      <c r="J26" s="996"/>
      <c r="K26" s="374"/>
      <c r="L26" s="375"/>
    </row>
    <row r="27" spans="2:12" s="39" customFormat="1" ht="21">
      <c r="B27" s="40" t="s">
        <v>118</v>
      </c>
      <c r="C27" s="40"/>
      <c r="D27" s="40"/>
      <c r="E27" s="38"/>
    </row>
    <row r="28" spans="2:12" s="39" customFormat="1"/>
    <row r="29" spans="2:12" s="39" customFormat="1"/>
    <row r="30" spans="2:12" s="39" customFormat="1"/>
    <row r="31" spans="2:12" s="39" customFormat="1"/>
  </sheetData>
  <mergeCells count="57">
    <mergeCell ref="B25:B26"/>
    <mergeCell ref="B23:B24"/>
    <mergeCell ref="C23:D23"/>
    <mergeCell ref="E23:F24"/>
    <mergeCell ref="G23:H24"/>
    <mergeCell ref="I23:J24"/>
    <mergeCell ref="C24:D24"/>
    <mergeCell ref="K19:L20"/>
    <mergeCell ref="C20:D20"/>
    <mergeCell ref="C25:D25"/>
    <mergeCell ref="E25:F26"/>
    <mergeCell ref="G25:H26"/>
    <mergeCell ref="I25:J26"/>
    <mergeCell ref="K21:L22"/>
    <mergeCell ref="C22:D22"/>
    <mergeCell ref="K25:L26"/>
    <mergeCell ref="C26:D26"/>
    <mergeCell ref="K23:L24"/>
    <mergeCell ref="B19:B20"/>
    <mergeCell ref="C19:D19"/>
    <mergeCell ref="E19:F20"/>
    <mergeCell ref="G19:H20"/>
    <mergeCell ref="I19:J20"/>
    <mergeCell ref="B21:B22"/>
    <mergeCell ref="C21:D21"/>
    <mergeCell ref="E21:F22"/>
    <mergeCell ref="G21:H22"/>
    <mergeCell ref="I21:J22"/>
    <mergeCell ref="G17:H18"/>
    <mergeCell ref="I17:J18"/>
    <mergeCell ref="K17:L18"/>
    <mergeCell ref="C18:D18"/>
    <mergeCell ref="B15:B16"/>
    <mergeCell ref="C15:D15"/>
    <mergeCell ref="E15:F16"/>
    <mergeCell ref="G15:H16"/>
    <mergeCell ref="I15:J16"/>
    <mergeCell ref="K15:L16"/>
    <mergeCell ref="C16:D16"/>
    <mergeCell ref="B17:B18"/>
    <mergeCell ref="C17:D17"/>
    <mergeCell ref="E17:F18"/>
    <mergeCell ref="K12:L12"/>
    <mergeCell ref="G13:H13"/>
    <mergeCell ref="I13:J13"/>
    <mergeCell ref="K13:L13"/>
    <mergeCell ref="B14:L14"/>
    <mergeCell ref="B12:B13"/>
    <mergeCell ref="C12:D13"/>
    <mergeCell ref="E12:F13"/>
    <mergeCell ref="G12:H12"/>
    <mergeCell ref="I12:J12"/>
    <mergeCell ref="B10:L10"/>
    <mergeCell ref="B11:D11"/>
    <mergeCell ref="F11:H11"/>
    <mergeCell ref="I11:J11"/>
    <mergeCell ref="K11:L11"/>
  </mergeCells>
  <hyperlinks>
    <hyperlink ref="B27:E27" location="Содержание!A1" display="Вернуться в содержание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</sheetPr>
  <dimension ref="A10:M24"/>
  <sheetViews>
    <sheetView showGridLines="0" showRowColHeaders="0" workbookViewId="0">
      <selection activeCell="B11" sqref="B11:D11"/>
    </sheetView>
  </sheetViews>
  <sheetFormatPr defaultRowHeight="15"/>
  <cols>
    <col min="1" max="1" width="2.85546875" style="39" customWidth="1"/>
    <col min="4" max="4" width="12.5703125" customWidth="1"/>
    <col min="6" max="6" width="69.7109375" customWidth="1"/>
    <col min="13" max="13" width="9.140625" style="39"/>
  </cols>
  <sheetData>
    <row r="10" spans="2:12" ht="48.75" customHeight="1">
      <c r="B10" s="1163" t="s">
        <v>312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2:12" ht="34.5" customHeight="1">
      <c r="B11" s="688" t="s">
        <v>829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2:12" ht="26.25" customHeight="1">
      <c r="B12" s="1175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2:12">
      <c r="B13" s="1175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2:12" ht="15.75">
      <c r="B14" s="607" t="s">
        <v>109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9"/>
    </row>
    <row r="15" spans="2:12" ht="63.75" customHeight="1">
      <c r="B15" s="1421" t="s">
        <v>4</v>
      </c>
      <c r="C15" s="906"/>
      <c r="D15" s="907"/>
      <c r="E15" s="913" t="s">
        <v>39</v>
      </c>
      <c r="F15" s="915"/>
      <c r="G15" s="654">
        <v>1260</v>
      </c>
      <c r="H15" s="655"/>
      <c r="I15" s="981">
        <v>882</v>
      </c>
      <c r="J15" s="982"/>
      <c r="K15" s="938"/>
      <c r="L15" s="939"/>
    </row>
    <row r="16" spans="2:12" ht="15.75">
      <c r="B16" s="1420"/>
      <c r="C16" s="536" t="s">
        <v>38</v>
      </c>
      <c r="D16" s="1041"/>
      <c r="E16" s="816"/>
      <c r="F16" s="818"/>
      <c r="G16" s="656"/>
      <c r="H16" s="657"/>
      <c r="I16" s="995"/>
      <c r="J16" s="996"/>
      <c r="K16" s="374"/>
      <c r="L16" s="375"/>
    </row>
    <row r="17" spans="2:12" ht="57" customHeight="1">
      <c r="B17" s="1419" t="s">
        <v>5</v>
      </c>
      <c r="C17" s="733"/>
      <c r="D17" s="1008"/>
      <c r="E17" s="913" t="s">
        <v>41</v>
      </c>
      <c r="F17" s="915"/>
      <c r="G17" s="654">
        <v>1110</v>
      </c>
      <c r="H17" s="655"/>
      <c r="I17" s="979">
        <v>777</v>
      </c>
      <c r="J17" s="980"/>
      <c r="K17" s="938"/>
      <c r="L17" s="939"/>
    </row>
    <row r="18" spans="2:12" ht="15.75">
      <c r="B18" s="1420"/>
      <c r="C18" s="536" t="s">
        <v>40</v>
      </c>
      <c r="D18" s="1041"/>
      <c r="E18" s="816"/>
      <c r="F18" s="818"/>
      <c r="G18" s="656"/>
      <c r="H18" s="657"/>
      <c r="I18" s="995"/>
      <c r="J18" s="996"/>
      <c r="K18" s="374"/>
      <c r="L18" s="375"/>
    </row>
    <row r="19" spans="2:12" ht="75" customHeight="1">
      <c r="B19" s="1419" t="s">
        <v>6</v>
      </c>
      <c r="C19" s="733"/>
      <c r="D19" s="1008"/>
      <c r="E19" s="913" t="s">
        <v>43</v>
      </c>
      <c r="F19" s="915"/>
      <c r="G19" s="654">
        <v>1410</v>
      </c>
      <c r="H19" s="655"/>
      <c r="I19" s="979">
        <v>987</v>
      </c>
      <c r="J19" s="980"/>
      <c r="K19" s="938"/>
      <c r="L19" s="939"/>
    </row>
    <row r="20" spans="2:12" ht="15.75">
      <c r="B20" s="1420"/>
      <c r="C20" s="536" t="s">
        <v>42</v>
      </c>
      <c r="D20" s="1041"/>
      <c r="E20" s="816"/>
      <c r="F20" s="818"/>
      <c r="G20" s="656"/>
      <c r="H20" s="657"/>
      <c r="I20" s="995"/>
      <c r="J20" s="996"/>
      <c r="K20" s="374"/>
      <c r="L20" s="375"/>
    </row>
    <row r="21" spans="2:12" s="39" customFormat="1" ht="25.5" customHeight="1">
      <c r="B21" s="40" t="s">
        <v>118</v>
      </c>
      <c r="C21" s="40"/>
      <c r="D21" s="40"/>
      <c r="E21" s="38"/>
    </row>
    <row r="22" spans="2:12" s="39" customFormat="1" ht="25.5" customHeight="1"/>
    <row r="23" spans="2:12" s="39" customFormat="1" ht="25.5" customHeight="1"/>
    <row r="24" spans="2:12" s="39" customFormat="1" ht="25.5" customHeight="1"/>
  </sheetData>
  <mergeCells count="36">
    <mergeCell ref="K17:L18"/>
    <mergeCell ref="C18:D18"/>
    <mergeCell ref="B15:B16"/>
    <mergeCell ref="B19:B20"/>
    <mergeCell ref="C19:D19"/>
    <mergeCell ref="E19:F20"/>
    <mergeCell ref="G19:H20"/>
    <mergeCell ref="I19:J20"/>
    <mergeCell ref="K19:L20"/>
    <mergeCell ref="C20:D20"/>
    <mergeCell ref="B17:B18"/>
    <mergeCell ref="C17:D17"/>
    <mergeCell ref="E17:F18"/>
    <mergeCell ref="G17:H18"/>
    <mergeCell ref="I17:J18"/>
    <mergeCell ref="C15:D15"/>
    <mergeCell ref="E15:F16"/>
    <mergeCell ref="G15:H16"/>
    <mergeCell ref="I15:J16"/>
    <mergeCell ref="K12:L12"/>
    <mergeCell ref="G13:H13"/>
    <mergeCell ref="I13:J13"/>
    <mergeCell ref="K13:L13"/>
    <mergeCell ref="B14:L14"/>
    <mergeCell ref="B12:B13"/>
    <mergeCell ref="K15:L16"/>
    <mergeCell ref="C16:D16"/>
    <mergeCell ref="C12:D13"/>
    <mergeCell ref="E12:F13"/>
    <mergeCell ref="G12:H12"/>
    <mergeCell ref="I12:J12"/>
    <mergeCell ref="B10:L10"/>
    <mergeCell ref="B11:D11"/>
    <mergeCell ref="F11:H11"/>
    <mergeCell ref="I11:J11"/>
    <mergeCell ref="K11:L11"/>
  </mergeCells>
  <hyperlinks>
    <hyperlink ref="B21:E21" location="Содержание!A1" display="Вернуться в содержание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0:P67"/>
  <sheetViews>
    <sheetView showGridLines="0" showRowColHeaders="0" workbookViewId="0">
      <selection activeCell="B10" sqref="B10:L10"/>
    </sheetView>
  </sheetViews>
  <sheetFormatPr defaultRowHeight="15"/>
  <cols>
    <col min="1" max="1" width="1.7109375" style="39" customWidth="1"/>
    <col min="2" max="2" width="5.7109375" customWidth="1"/>
    <col min="4" max="4" width="13" customWidth="1"/>
    <col min="6" max="6" width="70.5703125" customWidth="1"/>
    <col min="12" max="12" width="9.5703125" customWidth="1"/>
    <col min="13" max="14" width="9.140625" style="39"/>
  </cols>
  <sheetData>
    <row r="10" spans="2:12" ht="53.25" customHeight="1">
      <c r="B10" s="1163" t="s">
        <v>315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2:12" ht="31.5" customHeight="1">
      <c r="B11" s="688" t="s">
        <v>828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2:12" ht="30" customHeight="1">
      <c r="B12" s="1175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2:12">
      <c r="B13" s="1175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2:12" ht="15.75">
      <c r="B14" s="604" t="s">
        <v>111</v>
      </c>
      <c r="C14" s="605"/>
      <c r="D14" s="605"/>
      <c r="E14" s="605"/>
      <c r="F14" s="605"/>
      <c r="G14" s="605"/>
      <c r="H14" s="605"/>
      <c r="I14" s="605"/>
      <c r="J14" s="605"/>
      <c r="K14" s="605"/>
      <c r="L14" s="606"/>
    </row>
    <row r="15" spans="2:12" ht="109.5" customHeight="1">
      <c r="B15" s="56">
        <v>1</v>
      </c>
      <c r="C15" s="1042" t="s">
        <v>186</v>
      </c>
      <c r="D15" s="1043"/>
      <c r="E15" s="1424" t="s">
        <v>187</v>
      </c>
      <c r="F15" s="547"/>
      <c r="G15" s="562">
        <v>4340</v>
      </c>
      <c r="H15" s="527"/>
      <c r="I15" s="562">
        <v>3038</v>
      </c>
      <c r="J15" s="527"/>
      <c r="K15" s="1257"/>
      <c r="L15" s="1191"/>
    </row>
    <row r="16" spans="2:12" ht="109.5" customHeight="1">
      <c r="B16" s="97">
        <v>2</v>
      </c>
      <c r="C16" s="1042" t="s">
        <v>326</v>
      </c>
      <c r="D16" s="1043"/>
      <c r="E16" s="584" t="s">
        <v>327</v>
      </c>
      <c r="F16" s="1348"/>
      <c r="G16" s="562">
        <v>11490</v>
      </c>
      <c r="H16" s="527"/>
      <c r="I16" s="562">
        <v>8043</v>
      </c>
      <c r="J16" s="527"/>
      <c r="K16" s="778"/>
      <c r="L16" s="779"/>
    </row>
    <row r="17" spans="2:16" ht="133.5" customHeight="1">
      <c r="B17" s="172">
        <v>3</v>
      </c>
      <c r="C17" s="1042" t="s">
        <v>188</v>
      </c>
      <c r="D17" s="1043"/>
      <c r="E17" s="1424" t="s">
        <v>189</v>
      </c>
      <c r="F17" s="1069"/>
      <c r="G17" s="562">
        <v>8710</v>
      </c>
      <c r="H17" s="527"/>
      <c r="I17" s="562">
        <v>6097</v>
      </c>
      <c r="J17" s="527"/>
      <c r="K17" s="1257"/>
      <c r="L17" s="663"/>
    </row>
    <row r="18" spans="2:16">
      <c r="B18" s="1425" t="s">
        <v>9</v>
      </c>
      <c r="C18" s="1001" t="s">
        <v>84</v>
      </c>
      <c r="D18" s="1002"/>
      <c r="E18" s="405" t="s">
        <v>83</v>
      </c>
      <c r="F18" s="1353"/>
      <c r="G18" s="654">
        <v>160</v>
      </c>
      <c r="H18" s="655"/>
      <c r="I18" s="981">
        <v>112</v>
      </c>
      <c r="J18" s="982"/>
      <c r="K18" s="27"/>
      <c r="L18" s="28"/>
    </row>
    <row r="19" spans="2:16" ht="63.75" customHeight="1">
      <c r="B19" s="1426"/>
      <c r="C19" s="1003"/>
      <c r="D19" s="1004"/>
      <c r="E19" s="1354"/>
      <c r="F19" s="1355"/>
      <c r="G19" s="656"/>
      <c r="H19" s="657"/>
      <c r="I19" s="995"/>
      <c r="J19" s="996"/>
      <c r="K19" s="27"/>
      <c r="L19" s="28"/>
    </row>
    <row r="20" spans="2:16" ht="18.75">
      <c r="B20" s="283" t="s">
        <v>10</v>
      </c>
      <c r="C20" s="997" t="s">
        <v>44</v>
      </c>
      <c r="D20" s="998"/>
      <c r="E20" s="1085" t="s">
        <v>565</v>
      </c>
      <c r="F20" s="1345"/>
      <c r="G20" s="654">
        <v>8010</v>
      </c>
      <c r="H20" s="655"/>
      <c r="I20" s="979">
        <v>5607</v>
      </c>
      <c r="J20" s="980"/>
      <c r="K20" s="643"/>
      <c r="L20" s="644"/>
    </row>
    <row r="21" spans="2:16" ht="90.75" customHeight="1">
      <c r="B21" s="54"/>
      <c r="C21" s="1422"/>
      <c r="D21" s="1423"/>
      <c r="E21" s="1429"/>
      <c r="F21" s="1430"/>
      <c r="G21" s="656"/>
      <c r="H21" s="657"/>
      <c r="I21" s="995"/>
      <c r="J21" s="996"/>
      <c r="K21" s="1005"/>
      <c r="L21" s="1006"/>
    </row>
    <row r="22" spans="2:16" ht="18.75">
      <c r="B22" s="282" t="s">
        <v>11</v>
      </c>
      <c r="C22" s="997" t="s">
        <v>44</v>
      </c>
      <c r="D22" s="998"/>
      <c r="E22" s="1344" t="s">
        <v>92</v>
      </c>
      <c r="F22" s="1345"/>
      <c r="G22" s="654">
        <v>4780</v>
      </c>
      <c r="H22" s="655"/>
      <c r="I22" s="979">
        <v>3346</v>
      </c>
      <c r="J22" s="980"/>
      <c r="K22" s="643"/>
      <c r="L22" s="644"/>
    </row>
    <row r="23" spans="2:16" ht="81" customHeight="1">
      <c r="B23" s="54"/>
      <c r="C23" s="1422"/>
      <c r="D23" s="1423"/>
      <c r="E23" s="1429"/>
      <c r="F23" s="1430"/>
      <c r="G23" s="656"/>
      <c r="H23" s="657"/>
      <c r="I23" s="995"/>
      <c r="J23" s="996"/>
      <c r="K23" s="1005"/>
      <c r="L23" s="1006"/>
    </row>
    <row r="24" spans="2:16" ht="26.25" customHeight="1">
      <c r="B24" s="182" t="s">
        <v>12</v>
      </c>
      <c r="C24" s="1055" t="s">
        <v>165</v>
      </c>
      <c r="D24" s="390"/>
      <c r="E24" s="1427" t="s">
        <v>167</v>
      </c>
      <c r="F24" s="1193"/>
      <c r="G24" s="562">
        <v>40</v>
      </c>
      <c r="H24" s="527"/>
      <c r="I24" s="617">
        <v>28</v>
      </c>
      <c r="J24" s="663"/>
      <c r="K24" s="48"/>
      <c r="L24" s="49"/>
    </row>
    <row r="25" spans="2:16" ht="36.75" customHeight="1">
      <c r="B25" s="182" t="s">
        <v>102</v>
      </c>
      <c r="C25" s="1055" t="s">
        <v>166</v>
      </c>
      <c r="D25" s="390"/>
      <c r="E25" s="1427" t="s">
        <v>168</v>
      </c>
      <c r="F25" s="1193"/>
      <c r="G25" s="562">
        <v>30</v>
      </c>
      <c r="H25" s="527"/>
      <c r="I25" s="617">
        <v>21</v>
      </c>
      <c r="J25" s="663"/>
      <c r="K25" s="48"/>
      <c r="L25" s="49"/>
    </row>
    <row r="26" spans="2:16" ht="80.25" customHeight="1">
      <c r="B26" s="281" t="s">
        <v>15</v>
      </c>
      <c r="C26" s="1001" t="s">
        <v>70</v>
      </c>
      <c r="D26" s="1002"/>
      <c r="E26" s="729" t="s">
        <v>609</v>
      </c>
      <c r="F26" s="1428"/>
      <c r="G26" s="562">
        <v>180</v>
      </c>
      <c r="H26" s="527"/>
      <c r="I26" s="617">
        <v>126</v>
      </c>
      <c r="J26" s="618"/>
      <c r="K26" s="1080"/>
      <c r="L26" s="1080"/>
    </row>
    <row r="27" spans="2:16" ht="102" customHeight="1">
      <c r="B27" s="170">
        <v>10</v>
      </c>
      <c r="C27" s="1009" t="s">
        <v>320</v>
      </c>
      <c r="D27" s="1010"/>
      <c r="E27" s="1056" t="s">
        <v>412</v>
      </c>
      <c r="F27" s="1348"/>
      <c r="G27" s="562">
        <v>820</v>
      </c>
      <c r="H27" s="527"/>
      <c r="I27" s="617">
        <v>574</v>
      </c>
      <c r="J27" s="618"/>
      <c r="K27" s="1033"/>
      <c r="L27" s="1034"/>
      <c r="M27"/>
      <c r="O27" s="39"/>
      <c r="P27" s="39"/>
    </row>
    <row r="28" spans="2:16" ht="12" customHeight="1">
      <c r="B28" s="1418" t="s">
        <v>18</v>
      </c>
      <c r="C28" s="1001"/>
      <c r="D28" s="1002"/>
      <c r="E28" s="1013" t="s">
        <v>76</v>
      </c>
      <c r="F28" s="1015"/>
      <c r="G28" s="652">
        <v>20</v>
      </c>
      <c r="H28" s="653"/>
      <c r="I28" s="979">
        <v>14</v>
      </c>
      <c r="J28" s="980"/>
      <c r="K28" s="1080"/>
      <c r="L28" s="1080"/>
    </row>
    <row r="29" spans="2:16" ht="68.25" customHeight="1">
      <c r="B29" s="1343"/>
      <c r="C29" s="1003" t="s">
        <v>75</v>
      </c>
      <c r="D29" s="1004"/>
      <c r="E29" s="1016"/>
      <c r="F29" s="1018"/>
      <c r="G29" s="656"/>
      <c r="H29" s="657"/>
      <c r="I29" s="995"/>
      <c r="J29" s="996"/>
      <c r="K29" s="1080"/>
      <c r="L29" s="1080"/>
    </row>
    <row r="30" spans="2:16" ht="18.75" customHeight="1">
      <c r="B30" s="1419" t="s">
        <v>19</v>
      </c>
      <c r="C30" s="906"/>
      <c r="D30" s="907"/>
      <c r="E30" s="1344" t="s">
        <v>46</v>
      </c>
      <c r="F30" s="1345"/>
      <c r="G30" s="652">
        <v>10</v>
      </c>
      <c r="H30" s="653"/>
      <c r="I30" s="979">
        <v>7</v>
      </c>
      <c r="J30" s="980"/>
      <c r="K30" s="643"/>
      <c r="L30" s="644"/>
    </row>
    <row r="31" spans="2:16" ht="53.25" customHeight="1">
      <c r="B31" s="1420"/>
      <c r="C31" s="988" t="s">
        <v>45</v>
      </c>
      <c r="D31" s="1041"/>
      <c r="E31" s="1429"/>
      <c r="F31" s="1430"/>
      <c r="G31" s="656"/>
      <c r="H31" s="657"/>
      <c r="I31" s="995"/>
      <c r="J31" s="996"/>
      <c r="K31" s="1005"/>
      <c r="L31" s="1006"/>
    </row>
    <row r="32" spans="2:16">
      <c r="B32" s="1419" t="s">
        <v>20</v>
      </c>
      <c r="C32" s="733"/>
      <c r="D32" s="1008"/>
      <c r="E32" s="1013" t="s">
        <v>47</v>
      </c>
      <c r="F32" s="1015"/>
      <c r="G32" s="652">
        <v>20</v>
      </c>
      <c r="H32" s="653"/>
      <c r="I32" s="979">
        <v>14</v>
      </c>
      <c r="J32" s="980"/>
      <c r="K32" s="643"/>
      <c r="L32" s="644"/>
    </row>
    <row r="33" spans="2:12" ht="63.75" customHeight="1">
      <c r="B33" s="1420"/>
      <c r="C33" s="988" t="s">
        <v>48</v>
      </c>
      <c r="D33" s="1041"/>
      <c r="E33" s="1016"/>
      <c r="F33" s="1018"/>
      <c r="G33" s="656"/>
      <c r="H33" s="657"/>
      <c r="I33" s="995"/>
      <c r="J33" s="996"/>
      <c r="K33" s="1005"/>
      <c r="L33" s="1006"/>
    </row>
    <row r="34" spans="2:12">
      <c r="B34" s="1419" t="s">
        <v>21</v>
      </c>
      <c r="C34" s="733"/>
      <c r="D34" s="1008"/>
      <c r="E34" s="1013" t="s">
        <v>50</v>
      </c>
      <c r="F34" s="1015"/>
      <c r="G34" s="652">
        <v>20</v>
      </c>
      <c r="H34" s="653"/>
      <c r="I34" s="979">
        <v>14</v>
      </c>
      <c r="J34" s="980"/>
      <c r="K34" s="643"/>
      <c r="L34" s="644"/>
    </row>
    <row r="35" spans="2:12" ht="67.5" customHeight="1">
      <c r="B35" s="1420"/>
      <c r="C35" s="1003" t="s">
        <v>49</v>
      </c>
      <c r="D35" s="1004"/>
      <c r="E35" s="1016"/>
      <c r="F35" s="1018"/>
      <c r="G35" s="656"/>
      <c r="H35" s="657"/>
      <c r="I35" s="995"/>
      <c r="J35" s="996"/>
      <c r="K35" s="1005"/>
      <c r="L35" s="1006"/>
    </row>
    <row r="36" spans="2:12">
      <c r="B36" s="1419" t="s">
        <v>22</v>
      </c>
      <c r="C36" s="1019"/>
      <c r="D36" s="1020"/>
      <c r="E36" s="1013" t="s">
        <v>87</v>
      </c>
      <c r="F36" s="1015"/>
      <c r="G36" s="652">
        <v>40</v>
      </c>
      <c r="H36" s="653"/>
      <c r="I36" s="979">
        <v>28</v>
      </c>
      <c r="J36" s="980"/>
      <c r="K36" s="643"/>
      <c r="L36" s="644"/>
    </row>
    <row r="37" spans="2:12" ht="54.75" customHeight="1">
      <c r="B37" s="1420"/>
      <c r="C37" s="1011" t="s">
        <v>48</v>
      </c>
      <c r="D37" s="1012"/>
      <c r="E37" s="1016"/>
      <c r="F37" s="1018"/>
      <c r="G37" s="656"/>
      <c r="H37" s="657"/>
      <c r="I37" s="995"/>
      <c r="J37" s="996"/>
      <c r="K37" s="1005"/>
      <c r="L37" s="1006"/>
    </row>
    <row r="38" spans="2:12">
      <c r="B38" s="1419" t="s">
        <v>23</v>
      </c>
      <c r="C38" s="1019"/>
      <c r="D38" s="1020"/>
      <c r="E38" s="1023" t="s">
        <v>88</v>
      </c>
      <c r="F38" s="1025"/>
      <c r="G38" s="652">
        <v>30</v>
      </c>
      <c r="H38" s="653"/>
      <c r="I38" s="979">
        <v>21</v>
      </c>
      <c r="J38" s="980"/>
      <c r="K38" s="643"/>
      <c r="L38" s="644"/>
    </row>
    <row r="39" spans="2:12" ht="82.5" customHeight="1">
      <c r="B39" s="1420"/>
      <c r="C39" s="1011" t="s">
        <v>48</v>
      </c>
      <c r="D39" s="1012"/>
      <c r="E39" s="1026"/>
      <c r="F39" s="1028"/>
      <c r="G39" s="656"/>
      <c r="H39" s="657"/>
      <c r="I39" s="995"/>
      <c r="J39" s="996"/>
      <c r="K39" s="1005"/>
      <c r="L39" s="1006"/>
    </row>
    <row r="40" spans="2:12">
      <c r="B40" s="1419" t="s">
        <v>24</v>
      </c>
      <c r="C40" s="733"/>
      <c r="D40" s="734"/>
      <c r="E40" s="1013" t="s">
        <v>51</v>
      </c>
      <c r="F40" s="1015"/>
      <c r="G40" s="652">
        <v>20</v>
      </c>
      <c r="H40" s="653"/>
      <c r="I40" s="979">
        <v>14</v>
      </c>
      <c r="J40" s="980"/>
      <c r="K40" s="643"/>
      <c r="L40" s="644"/>
    </row>
    <row r="41" spans="2:12" ht="42.75" customHeight="1">
      <c r="B41" s="1420"/>
      <c r="C41" s="1011" t="s">
        <v>56</v>
      </c>
      <c r="D41" s="1012"/>
      <c r="E41" s="1016"/>
      <c r="F41" s="1018"/>
      <c r="G41" s="656"/>
      <c r="H41" s="657"/>
      <c r="I41" s="995"/>
      <c r="J41" s="996"/>
      <c r="K41" s="1005"/>
      <c r="L41" s="1006"/>
    </row>
    <row r="42" spans="2:12" ht="17.25" customHeight="1">
      <c r="B42" s="1419" t="s">
        <v>112</v>
      </c>
      <c r="C42" s="1019"/>
      <c r="D42" s="1020"/>
      <c r="E42" s="1013" t="s">
        <v>74</v>
      </c>
      <c r="F42" s="1015"/>
      <c r="G42" s="652">
        <v>20</v>
      </c>
      <c r="H42" s="653"/>
      <c r="I42" s="979">
        <v>14</v>
      </c>
      <c r="J42" s="980"/>
      <c r="K42" s="643"/>
      <c r="L42" s="644"/>
    </row>
    <row r="43" spans="2:12" ht="36.75" customHeight="1">
      <c r="B43" s="1420"/>
      <c r="C43" s="1011" t="s">
        <v>56</v>
      </c>
      <c r="D43" s="1012"/>
      <c r="E43" s="1016"/>
      <c r="F43" s="1018"/>
      <c r="G43" s="656"/>
      <c r="H43" s="657"/>
      <c r="I43" s="995"/>
      <c r="J43" s="996"/>
      <c r="K43" s="1005"/>
      <c r="L43" s="1006"/>
    </row>
    <row r="44" spans="2:12">
      <c r="B44" s="1419" t="s">
        <v>113</v>
      </c>
      <c r="C44" s="1019"/>
      <c r="D44" s="1020"/>
      <c r="E44" s="1013" t="s">
        <v>73</v>
      </c>
      <c r="F44" s="1015"/>
      <c r="G44" s="652">
        <v>10</v>
      </c>
      <c r="H44" s="653"/>
      <c r="I44" s="979">
        <v>7</v>
      </c>
      <c r="J44" s="980"/>
      <c r="K44" s="1080"/>
      <c r="L44" s="1080"/>
    </row>
    <row r="45" spans="2:12" ht="36" customHeight="1">
      <c r="B45" s="1420"/>
      <c r="C45" s="1011" t="s">
        <v>72</v>
      </c>
      <c r="D45" s="1012"/>
      <c r="E45" s="1016"/>
      <c r="F45" s="1018"/>
      <c r="G45" s="656"/>
      <c r="H45" s="657"/>
      <c r="I45" s="995"/>
      <c r="J45" s="996"/>
      <c r="K45" s="1080"/>
      <c r="L45" s="1080"/>
    </row>
    <row r="46" spans="2:12">
      <c r="B46" s="1419" t="s">
        <v>114</v>
      </c>
      <c r="C46" s="733"/>
      <c r="D46" s="1008"/>
      <c r="E46" s="1013" t="s">
        <v>53</v>
      </c>
      <c r="F46" s="1015"/>
      <c r="G46" s="652">
        <v>30</v>
      </c>
      <c r="H46" s="653"/>
      <c r="I46" s="979">
        <v>21</v>
      </c>
      <c r="J46" s="980"/>
      <c r="K46" s="643"/>
      <c r="L46" s="644"/>
    </row>
    <row r="47" spans="2:12" ht="28.5" customHeight="1">
      <c r="B47" s="1420"/>
      <c r="C47" s="1011" t="s">
        <v>52</v>
      </c>
      <c r="D47" s="1012"/>
      <c r="E47" s="1016"/>
      <c r="F47" s="1018"/>
      <c r="G47" s="656"/>
      <c r="H47" s="657"/>
      <c r="I47" s="995"/>
      <c r="J47" s="996"/>
      <c r="K47" s="1005"/>
      <c r="L47" s="1006"/>
    </row>
    <row r="48" spans="2:12">
      <c r="B48" s="1419" t="s">
        <v>25</v>
      </c>
      <c r="C48" s="733"/>
      <c r="D48" s="1008"/>
      <c r="E48" s="1013" t="s">
        <v>55</v>
      </c>
      <c r="F48" s="1015"/>
      <c r="G48" s="652">
        <v>20</v>
      </c>
      <c r="H48" s="653"/>
      <c r="I48" s="979">
        <v>14</v>
      </c>
      <c r="J48" s="980"/>
      <c r="K48" s="643"/>
      <c r="L48" s="644"/>
    </row>
    <row r="49" spans="2:12" ht="35.25" customHeight="1">
      <c r="B49" s="1420"/>
      <c r="C49" s="1021" t="s">
        <v>54</v>
      </c>
      <c r="D49" s="1022"/>
      <c r="E49" s="1016"/>
      <c r="F49" s="1018"/>
      <c r="G49" s="656"/>
      <c r="H49" s="657"/>
      <c r="I49" s="995"/>
      <c r="J49" s="996"/>
      <c r="K49" s="645"/>
      <c r="L49" s="646"/>
    </row>
    <row r="50" spans="2:12" ht="21">
      <c r="B50" s="40" t="s">
        <v>118</v>
      </c>
      <c r="C50" s="40"/>
      <c r="D50" s="40"/>
      <c r="E50" s="38"/>
      <c r="F50" s="39"/>
      <c r="G50" s="39"/>
      <c r="H50" s="39"/>
      <c r="I50" s="39"/>
      <c r="J50" s="39"/>
      <c r="K50" s="39"/>
      <c r="L50" s="39"/>
    </row>
    <row r="51" spans="2:12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2:12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2:12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2:12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2:12" s="39" customFormat="1"/>
    <row r="56" spans="2:12" s="39" customFormat="1"/>
    <row r="57" spans="2:12" s="39" customFormat="1"/>
    <row r="58" spans="2:12" s="39" customFormat="1"/>
    <row r="59" spans="2:12" s="39" customFormat="1"/>
    <row r="60" spans="2:12" s="39" customFormat="1"/>
    <row r="61" spans="2:12" s="39" customFormat="1"/>
    <row r="62" spans="2:12" s="39" customFormat="1"/>
    <row r="63" spans="2:12" s="39" customFormat="1">
      <c r="B63"/>
      <c r="C63"/>
      <c r="D63"/>
      <c r="E63"/>
      <c r="F63"/>
      <c r="G63"/>
      <c r="H63"/>
      <c r="I63"/>
      <c r="J63"/>
      <c r="K63"/>
      <c r="L63"/>
    </row>
    <row r="64" spans="2:12" s="39" customFormat="1">
      <c r="B64"/>
      <c r="C64"/>
      <c r="D64"/>
      <c r="E64"/>
      <c r="F64"/>
      <c r="G64"/>
      <c r="H64"/>
      <c r="I64"/>
      <c r="J64"/>
      <c r="K64"/>
      <c r="L64"/>
    </row>
    <row r="65" spans="2:12" s="39" customFormat="1">
      <c r="B65"/>
      <c r="C65"/>
      <c r="D65"/>
      <c r="E65"/>
      <c r="F65"/>
      <c r="G65"/>
      <c r="H65"/>
      <c r="I65"/>
      <c r="J65"/>
      <c r="K65"/>
      <c r="L65"/>
    </row>
    <row r="66" spans="2:12" s="39" customFormat="1">
      <c r="B66"/>
      <c r="C66"/>
      <c r="D66"/>
      <c r="E66"/>
      <c r="F66"/>
      <c r="G66"/>
      <c r="H66"/>
      <c r="I66"/>
      <c r="J66"/>
      <c r="K66"/>
      <c r="L66"/>
    </row>
    <row r="67" spans="2:12" s="39" customFormat="1">
      <c r="B67"/>
      <c r="C67"/>
      <c r="D67"/>
      <c r="E67"/>
      <c r="F67"/>
      <c r="G67"/>
      <c r="H67"/>
      <c r="I67"/>
      <c r="J67"/>
      <c r="K67"/>
      <c r="L67"/>
    </row>
  </sheetData>
  <mergeCells count="142">
    <mergeCell ref="K16:L16"/>
    <mergeCell ref="C17:D17"/>
    <mergeCell ref="I26:J26"/>
    <mergeCell ref="K26:L26"/>
    <mergeCell ref="I24:J24"/>
    <mergeCell ref="I25:J25"/>
    <mergeCell ref="C22:D22"/>
    <mergeCell ref="E22:F23"/>
    <mergeCell ref="G22:H23"/>
    <mergeCell ref="I22:J23"/>
    <mergeCell ref="K22:L23"/>
    <mergeCell ref="C20:D20"/>
    <mergeCell ref="E20:F21"/>
    <mergeCell ref="G20:H21"/>
    <mergeCell ref="K20:L21"/>
    <mergeCell ref="C21:D21"/>
    <mergeCell ref="K44:L45"/>
    <mergeCell ref="C45:D45"/>
    <mergeCell ref="B42:B43"/>
    <mergeCell ref="C42:D42"/>
    <mergeCell ref="K27:L27"/>
    <mergeCell ref="E42:F43"/>
    <mergeCell ref="G42:H43"/>
    <mergeCell ref="I42:J43"/>
    <mergeCell ref="E27:F27"/>
    <mergeCell ref="C27:D27"/>
    <mergeCell ref="K42:L43"/>
    <mergeCell ref="C43:D43"/>
    <mergeCell ref="B44:B45"/>
    <mergeCell ref="C44:D44"/>
    <mergeCell ref="E44:F45"/>
    <mergeCell ref="G44:H45"/>
    <mergeCell ref="I44:J45"/>
    <mergeCell ref="K30:L31"/>
    <mergeCell ref="C31:D31"/>
    <mergeCell ref="B34:B35"/>
    <mergeCell ref="K40:L41"/>
    <mergeCell ref="C41:D41"/>
    <mergeCell ref="B38:B39"/>
    <mergeCell ref="C38:D38"/>
    <mergeCell ref="K48:L49"/>
    <mergeCell ref="C49:D49"/>
    <mergeCell ref="B46:B47"/>
    <mergeCell ref="C46:D46"/>
    <mergeCell ref="E46:F47"/>
    <mergeCell ref="G46:H47"/>
    <mergeCell ref="I46:J47"/>
    <mergeCell ref="K46:L47"/>
    <mergeCell ref="C47:D47"/>
    <mergeCell ref="G48:H49"/>
    <mergeCell ref="I48:J49"/>
    <mergeCell ref="B48:B49"/>
    <mergeCell ref="C48:D48"/>
    <mergeCell ref="E48:F49"/>
    <mergeCell ref="E38:F39"/>
    <mergeCell ref="G38:H39"/>
    <mergeCell ref="I38:J39"/>
    <mergeCell ref="K38:L39"/>
    <mergeCell ref="C39:D39"/>
    <mergeCell ref="B40:B41"/>
    <mergeCell ref="C40:D40"/>
    <mergeCell ref="E40:F41"/>
    <mergeCell ref="G40:H41"/>
    <mergeCell ref="I40:J41"/>
    <mergeCell ref="B36:B37"/>
    <mergeCell ref="C36:D36"/>
    <mergeCell ref="E36:F37"/>
    <mergeCell ref="G36:H37"/>
    <mergeCell ref="I36:J37"/>
    <mergeCell ref="K32:L33"/>
    <mergeCell ref="C33:D33"/>
    <mergeCell ref="C34:D34"/>
    <mergeCell ref="E34:F35"/>
    <mergeCell ref="G34:H35"/>
    <mergeCell ref="I34:J35"/>
    <mergeCell ref="K34:L35"/>
    <mergeCell ref="C35:D35"/>
    <mergeCell ref="K36:L37"/>
    <mergeCell ref="C37:D37"/>
    <mergeCell ref="B28:B29"/>
    <mergeCell ref="C28:D28"/>
    <mergeCell ref="E28:F29"/>
    <mergeCell ref="G28:H29"/>
    <mergeCell ref="I28:J29"/>
    <mergeCell ref="B32:B33"/>
    <mergeCell ref="C32:D32"/>
    <mergeCell ref="E32:F33"/>
    <mergeCell ref="G32:H33"/>
    <mergeCell ref="I32:J33"/>
    <mergeCell ref="B30:B31"/>
    <mergeCell ref="C30:D30"/>
    <mergeCell ref="E30:F31"/>
    <mergeCell ref="G30:H31"/>
    <mergeCell ref="I30:J31"/>
    <mergeCell ref="K28:L29"/>
    <mergeCell ref="C15:D15"/>
    <mergeCell ref="E15:F15"/>
    <mergeCell ref="G15:H15"/>
    <mergeCell ref="B18:B19"/>
    <mergeCell ref="C18:D19"/>
    <mergeCell ref="E18:F19"/>
    <mergeCell ref="G18:H19"/>
    <mergeCell ref="I18:J19"/>
    <mergeCell ref="C29:D29"/>
    <mergeCell ref="C24:D24"/>
    <mergeCell ref="C25:D25"/>
    <mergeCell ref="E24:F24"/>
    <mergeCell ref="E25:F25"/>
    <mergeCell ref="G24:H24"/>
    <mergeCell ref="G25:H25"/>
    <mergeCell ref="C26:D26"/>
    <mergeCell ref="E26:F26"/>
    <mergeCell ref="G26:H26"/>
    <mergeCell ref="I15:J15"/>
    <mergeCell ref="E16:F16"/>
    <mergeCell ref="C16:D16"/>
    <mergeCell ref="I20:J21"/>
    <mergeCell ref="I27:J27"/>
    <mergeCell ref="G27:H27"/>
    <mergeCell ref="B14:L14"/>
    <mergeCell ref="B10:L10"/>
    <mergeCell ref="B11:D11"/>
    <mergeCell ref="F11:H11"/>
    <mergeCell ref="I11:J11"/>
    <mergeCell ref="K11:L11"/>
    <mergeCell ref="B12:B13"/>
    <mergeCell ref="C12:D13"/>
    <mergeCell ref="E12:F13"/>
    <mergeCell ref="G12:H12"/>
    <mergeCell ref="I12:J12"/>
    <mergeCell ref="K12:L12"/>
    <mergeCell ref="G13:H13"/>
    <mergeCell ref="I13:J13"/>
    <mergeCell ref="K13:L13"/>
    <mergeCell ref="I16:J16"/>
    <mergeCell ref="G16:H16"/>
    <mergeCell ref="C23:D23"/>
    <mergeCell ref="K15:L15"/>
    <mergeCell ref="I17:J17"/>
    <mergeCell ref="G17:H17"/>
    <mergeCell ref="K17:L17"/>
    <mergeCell ref="E17:F17"/>
  </mergeCells>
  <hyperlinks>
    <hyperlink ref="B50:E50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X489"/>
  <sheetViews>
    <sheetView showGridLines="0" showRowColHeaders="0" topLeftCell="A2" zoomScale="90" zoomScaleNormal="90" workbookViewId="0">
      <selection activeCell="B15" sqref="B15:D15"/>
    </sheetView>
  </sheetViews>
  <sheetFormatPr defaultRowHeight="18.75"/>
  <cols>
    <col min="1" max="1" width="2.85546875" style="39" customWidth="1"/>
    <col min="2" max="2" width="5.5703125" style="83" customWidth="1"/>
    <col min="3" max="3" width="9" customWidth="1"/>
    <col min="4" max="4" width="15.42578125" customWidth="1"/>
    <col min="5" max="6" width="35" customWidth="1"/>
    <col min="7" max="7" width="7.28515625" customWidth="1"/>
    <col min="8" max="8" width="4.85546875" customWidth="1"/>
    <col min="9" max="9" width="6.85546875" customWidth="1"/>
    <col min="10" max="10" width="7.5703125" customWidth="1"/>
    <col min="11" max="11" width="5.42578125" customWidth="1"/>
    <col min="12" max="12" width="4.42578125" customWidth="1"/>
    <col min="13" max="13" width="5.7109375" customWidth="1"/>
    <col min="14" max="14" width="5.42578125" customWidth="1"/>
    <col min="15" max="15" width="9.140625" style="296"/>
    <col min="16" max="16" width="9" style="297" customWidth="1"/>
    <col min="17" max="17" width="9" style="3" customWidth="1"/>
    <col min="18" max="18" width="9" style="2" customWidth="1"/>
    <col min="19" max="19" width="9.140625" style="124"/>
    <col min="20" max="20" width="8" style="124" customWidth="1"/>
    <col min="21" max="21" width="9.140625" hidden="1" customWidth="1"/>
    <col min="22" max="24" width="9.140625" style="39"/>
  </cols>
  <sheetData>
    <row r="1" spans="1:24" hidden="1"/>
    <row r="2" spans="1:24" s="4" customFormat="1" ht="0.75" customHeight="1">
      <c r="A2" s="41"/>
      <c r="B2" s="84"/>
      <c r="E2" s="5"/>
      <c r="F2" s="5"/>
      <c r="G2" s="5"/>
      <c r="H2" s="5"/>
      <c r="I2" s="5"/>
      <c r="J2" s="5"/>
      <c r="K2" s="5"/>
      <c r="L2" s="5"/>
      <c r="M2" s="5"/>
      <c r="N2" s="5"/>
      <c r="O2" s="298"/>
      <c r="P2" s="298"/>
      <c r="S2" s="125"/>
      <c r="T2" s="125"/>
      <c r="U2" s="19"/>
      <c r="V2" s="41"/>
      <c r="W2" s="41"/>
      <c r="X2" s="41"/>
    </row>
    <row r="3" spans="1:24" ht="6" hidden="1" customHeight="1">
      <c r="B3" s="725" t="s">
        <v>7</v>
      </c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U3" s="20"/>
    </row>
    <row r="4" spans="1:24" ht="1.5" hidden="1" customHeight="1"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  <c r="Q4" s="725"/>
      <c r="R4" s="725"/>
      <c r="U4" s="20"/>
    </row>
    <row r="5" spans="1:24" ht="39" customHeight="1"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  <c r="Q5" s="725"/>
      <c r="R5" s="725"/>
      <c r="T5" s="126"/>
      <c r="U5" s="686"/>
    </row>
    <row r="6" spans="1:24" ht="15"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T6" s="126"/>
      <c r="U6" s="686"/>
    </row>
    <row r="7" spans="1:24" ht="15">
      <c r="B7" s="725"/>
      <c r="C7" s="725"/>
      <c r="D7" s="725"/>
      <c r="E7" s="725"/>
      <c r="F7" s="725"/>
      <c r="G7" s="725"/>
      <c r="H7" s="725"/>
      <c r="I7" s="725"/>
      <c r="J7" s="725"/>
      <c r="K7" s="725"/>
      <c r="L7" s="725"/>
      <c r="M7" s="725"/>
      <c r="N7" s="725"/>
      <c r="O7" s="725"/>
      <c r="P7" s="725"/>
      <c r="Q7" s="725"/>
      <c r="R7" s="725"/>
      <c r="T7" s="126"/>
      <c r="U7" s="686"/>
    </row>
    <row r="8" spans="1:24" ht="21.75" customHeight="1">
      <c r="B8" s="725"/>
      <c r="C8" s="725"/>
      <c r="D8" s="725"/>
      <c r="E8" s="725"/>
      <c r="F8" s="725"/>
      <c r="G8" s="725"/>
      <c r="H8" s="725"/>
      <c r="I8" s="725"/>
      <c r="J8" s="725"/>
      <c r="K8" s="725"/>
      <c r="L8" s="725"/>
      <c r="M8" s="725"/>
      <c r="N8" s="725"/>
      <c r="O8" s="725"/>
      <c r="P8" s="725"/>
      <c r="Q8" s="725"/>
      <c r="R8" s="725"/>
      <c r="T8" s="126"/>
      <c r="U8" s="686"/>
    </row>
    <row r="9" spans="1:24" ht="12" hidden="1" customHeight="1">
      <c r="B9" s="725"/>
      <c r="C9" s="725"/>
      <c r="D9" s="725"/>
      <c r="E9" s="725"/>
      <c r="F9" s="725"/>
      <c r="G9" s="725"/>
      <c r="H9" s="725"/>
      <c r="I9" s="725"/>
      <c r="J9" s="725"/>
      <c r="K9" s="725"/>
      <c r="L9" s="725"/>
      <c r="M9" s="725"/>
      <c r="N9" s="725"/>
      <c r="O9" s="725"/>
      <c r="P9" s="725"/>
      <c r="Q9" s="725"/>
      <c r="R9" s="725"/>
      <c r="T9" s="126"/>
      <c r="U9" s="686"/>
    </row>
    <row r="10" spans="1:24" ht="9" hidden="1" customHeight="1">
      <c r="B10" s="725"/>
      <c r="C10" s="725"/>
      <c r="D10" s="725"/>
      <c r="E10" s="725"/>
      <c r="F10" s="725"/>
      <c r="G10" s="725"/>
      <c r="H10" s="725"/>
      <c r="I10" s="725"/>
      <c r="J10" s="725"/>
      <c r="K10" s="725"/>
      <c r="L10" s="725"/>
      <c r="M10" s="725"/>
      <c r="N10" s="725"/>
      <c r="O10" s="725"/>
      <c r="P10" s="725"/>
      <c r="Q10" s="725"/>
      <c r="R10" s="725"/>
      <c r="T10" s="126"/>
      <c r="U10" s="686"/>
    </row>
    <row r="11" spans="1:24" ht="10.5" hidden="1" customHeight="1">
      <c r="B11" s="725"/>
      <c r="C11" s="725"/>
      <c r="D11" s="725"/>
      <c r="E11" s="725"/>
      <c r="F11" s="725"/>
      <c r="G11" s="725"/>
      <c r="H11" s="725"/>
      <c r="I11" s="725"/>
      <c r="J11" s="725"/>
      <c r="K11" s="725"/>
      <c r="L11" s="725"/>
      <c r="M11" s="725"/>
      <c r="N11" s="725"/>
      <c r="O11" s="725"/>
      <c r="P11" s="725"/>
      <c r="Q11" s="725"/>
      <c r="R11" s="725"/>
      <c r="T11" s="126"/>
      <c r="U11" s="686"/>
    </row>
    <row r="12" spans="1:24" ht="43.5" customHeight="1">
      <c r="B12" s="725"/>
      <c r="C12" s="725"/>
      <c r="D12" s="725"/>
      <c r="E12" s="725"/>
      <c r="F12" s="725"/>
      <c r="G12" s="725"/>
      <c r="H12" s="725"/>
      <c r="I12" s="725"/>
      <c r="J12" s="725"/>
      <c r="K12" s="725"/>
      <c r="L12" s="725"/>
      <c r="M12" s="725"/>
      <c r="N12" s="725"/>
      <c r="O12" s="725"/>
      <c r="P12" s="725"/>
      <c r="Q12" s="725"/>
      <c r="R12" s="725"/>
      <c r="T12" s="126"/>
      <c r="U12" s="686"/>
    </row>
    <row r="13" spans="1:24" ht="0.75" hidden="1" customHeight="1">
      <c r="U13" s="21"/>
    </row>
    <row r="14" spans="1:24" ht="36" customHeight="1">
      <c r="B14" s="687" t="s">
        <v>302</v>
      </c>
      <c r="C14" s="687"/>
      <c r="D14" s="687"/>
      <c r="E14" s="687"/>
      <c r="F14" s="687"/>
      <c r="G14" s="687"/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21"/>
    </row>
    <row r="15" spans="1:24" ht="32.25" customHeight="1">
      <c r="B15" s="688" t="s">
        <v>828</v>
      </c>
      <c r="C15" s="688"/>
      <c r="D15" s="688"/>
      <c r="E15" s="41"/>
      <c r="F15" s="688"/>
      <c r="G15" s="689"/>
      <c r="H15" s="689"/>
      <c r="I15" s="689"/>
      <c r="J15" s="689"/>
      <c r="K15" s="689"/>
      <c r="L15" s="689"/>
      <c r="M15" s="689"/>
      <c r="N15" s="689"/>
      <c r="O15" s="688"/>
      <c r="P15" s="690"/>
      <c r="Q15" s="691" t="s">
        <v>66</v>
      </c>
      <c r="R15" s="692"/>
      <c r="S15" s="693"/>
      <c r="T15" s="694"/>
      <c r="U15" s="21"/>
    </row>
    <row r="16" spans="1:24" s="1" customFormat="1" ht="21" customHeight="1">
      <c r="A16" s="42"/>
      <c r="B16" s="699" t="s">
        <v>0</v>
      </c>
      <c r="C16" s="700" t="s">
        <v>1</v>
      </c>
      <c r="D16" s="700"/>
      <c r="E16" s="701" t="s">
        <v>2</v>
      </c>
      <c r="F16" s="702"/>
      <c r="G16" s="223"/>
      <c r="H16" s="223"/>
      <c r="I16" s="223"/>
      <c r="J16" s="223"/>
      <c r="K16" s="223"/>
      <c r="L16" s="223"/>
      <c r="M16" s="223"/>
      <c r="N16" s="223"/>
      <c r="O16" s="705" t="s">
        <v>14</v>
      </c>
      <c r="P16" s="705"/>
      <c r="Q16" s="706" t="s">
        <v>60</v>
      </c>
      <c r="R16" s="706"/>
      <c r="S16" s="707" t="s">
        <v>61</v>
      </c>
      <c r="T16" s="708"/>
      <c r="U16" s="21"/>
      <c r="V16" s="42"/>
      <c r="W16" s="42"/>
      <c r="X16" s="42"/>
    </row>
    <row r="17" spans="1:24" s="1" customFormat="1" ht="19.5" customHeight="1">
      <c r="A17" s="42"/>
      <c r="B17" s="699"/>
      <c r="C17" s="700"/>
      <c r="D17" s="700"/>
      <c r="E17" s="703"/>
      <c r="F17" s="704"/>
      <c r="G17" s="222"/>
      <c r="H17" s="222"/>
      <c r="I17" s="222"/>
      <c r="J17" s="222"/>
      <c r="K17" s="222"/>
      <c r="L17" s="222"/>
      <c r="M17" s="222"/>
      <c r="N17" s="222"/>
      <c r="O17" s="709" t="s">
        <v>3</v>
      </c>
      <c r="P17" s="710"/>
      <c r="Q17" s="711" t="s">
        <v>3</v>
      </c>
      <c r="R17" s="712"/>
      <c r="S17" s="713" t="s">
        <v>3</v>
      </c>
      <c r="T17" s="714"/>
      <c r="U17" s="21"/>
      <c r="V17" s="42"/>
      <c r="W17" s="42"/>
      <c r="X17" s="42"/>
    </row>
    <row r="18" spans="1:24" s="1" customFormat="1" ht="28.5" customHeight="1">
      <c r="A18" s="42"/>
      <c r="B18" s="695" t="s">
        <v>58</v>
      </c>
      <c r="C18" s="696"/>
      <c r="D18" s="696"/>
      <c r="E18" s="696"/>
      <c r="F18" s="696"/>
      <c r="G18" s="697"/>
      <c r="H18" s="697"/>
      <c r="I18" s="697"/>
      <c r="J18" s="697"/>
      <c r="K18" s="697"/>
      <c r="L18" s="697"/>
      <c r="M18" s="697"/>
      <c r="N18" s="697"/>
      <c r="O18" s="696"/>
      <c r="P18" s="696"/>
      <c r="Q18" s="696"/>
      <c r="R18" s="696"/>
      <c r="S18" s="696"/>
      <c r="T18" s="698"/>
      <c r="V18" s="42"/>
      <c r="W18" s="42"/>
      <c r="X18" s="42"/>
    </row>
    <row r="19" spans="1:24" s="1" customFormat="1" ht="96" customHeight="1">
      <c r="A19" s="42"/>
      <c r="B19" s="85"/>
      <c r="C19" s="557"/>
      <c r="D19" s="558"/>
      <c r="E19" s="732" t="s">
        <v>543</v>
      </c>
      <c r="F19" s="443"/>
      <c r="G19" s="443"/>
      <c r="H19" s="443"/>
      <c r="I19" s="443"/>
      <c r="J19" s="443"/>
      <c r="K19" s="443"/>
      <c r="L19" s="443"/>
      <c r="M19" s="443"/>
      <c r="N19" s="444"/>
      <c r="O19" s="754"/>
      <c r="P19" s="755"/>
      <c r="Q19" s="540" t="s">
        <v>518</v>
      </c>
      <c r="R19" s="541"/>
      <c r="S19" s="541"/>
      <c r="T19" s="542"/>
      <c r="V19" s="42"/>
      <c r="W19" s="42"/>
      <c r="X19" s="42"/>
    </row>
    <row r="20" spans="1:24" s="1" customFormat="1" ht="60.75" customHeight="1">
      <c r="A20" s="42"/>
      <c r="B20" s="314">
        <v>1</v>
      </c>
      <c r="C20" s="441" t="s">
        <v>686</v>
      </c>
      <c r="D20" s="442"/>
      <c r="E20" s="368" t="s">
        <v>690</v>
      </c>
      <c r="F20" s="370"/>
      <c r="G20" s="443" t="s">
        <v>691</v>
      </c>
      <c r="H20" s="443"/>
      <c r="I20" s="443"/>
      <c r="J20" s="443"/>
      <c r="K20" s="443"/>
      <c r="L20" s="443"/>
      <c r="M20" s="443"/>
      <c r="N20" s="444"/>
      <c r="O20" s="385">
        <v>2260</v>
      </c>
      <c r="P20" s="386"/>
      <c r="Q20" s="380">
        <f>O20-(O20*0.3)</f>
        <v>1582</v>
      </c>
      <c r="R20" s="417"/>
      <c r="S20" s="418">
        <f>O20-(O20*0.4)</f>
        <v>1356</v>
      </c>
      <c r="T20" s="383"/>
      <c r="V20" s="42"/>
      <c r="W20" s="42"/>
      <c r="X20" s="42"/>
    </row>
    <row r="21" spans="1:24" s="1" customFormat="1" ht="49.5" customHeight="1">
      <c r="A21" s="42"/>
      <c r="B21" s="228">
        <v>2</v>
      </c>
      <c r="C21" s="376" t="s">
        <v>366</v>
      </c>
      <c r="D21" s="377"/>
      <c r="E21" s="368" t="s">
        <v>367</v>
      </c>
      <c r="F21" s="370"/>
      <c r="G21" s="438" t="s">
        <v>382</v>
      </c>
      <c r="H21" s="439"/>
      <c r="I21" s="439"/>
      <c r="J21" s="439"/>
      <c r="K21" s="439"/>
      <c r="L21" s="439"/>
      <c r="M21" s="439"/>
      <c r="N21" s="440"/>
      <c r="O21" s="378">
        <v>2260</v>
      </c>
      <c r="P21" s="379"/>
      <c r="Q21" s="380">
        <f t="shared" ref="Q21:Q22" si="0">O21-(O21*0.3)</f>
        <v>1582</v>
      </c>
      <c r="R21" s="417"/>
      <c r="S21" s="418">
        <f t="shared" ref="S21:S22" si="1">O21-(O21*0.4)</f>
        <v>1356</v>
      </c>
      <c r="T21" s="383"/>
      <c r="V21" s="42"/>
      <c r="W21" s="42"/>
      <c r="X21" s="42"/>
    </row>
    <row r="22" spans="1:24" s="1" customFormat="1" ht="49.5" customHeight="1">
      <c r="A22" s="42"/>
      <c r="B22" s="230">
        <v>3</v>
      </c>
      <c r="C22" s="376" t="s">
        <v>297</v>
      </c>
      <c r="D22" s="377"/>
      <c r="E22" s="368" t="s">
        <v>472</v>
      </c>
      <c r="F22" s="370"/>
      <c r="G22" s="438" t="s">
        <v>272</v>
      </c>
      <c r="H22" s="439"/>
      <c r="I22" s="439"/>
      <c r="J22" s="439"/>
      <c r="K22" s="439"/>
      <c r="L22" s="439"/>
      <c r="M22" s="439"/>
      <c r="N22" s="440"/>
      <c r="O22" s="378">
        <v>1360</v>
      </c>
      <c r="P22" s="379"/>
      <c r="Q22" s="380">
        <f t="shared" si="0"/>
        <v>952</v>
      </c>
      <c r="R22" s="417"/>
      <c r="S22" s="418">
        <f t="shared" si="1"/>
        <v>816</v>
      </c>
      <c r="T22" s="383"/>
      <c r="V22" s="42"/>
      <c r="W22" s="42"/>
      <c r="X22" s="42"/>
    </row>
    <row r="23" spans="1:24" ht="84.75" customHeight="1">
      <c r="B23" s="85"/>
      <c r="C23" s="749"/>
      <c r="D23" s="750"/>
      <c r="E23" s="732" t="s">
        <v>519</v>
      </c>
      <c r="F23" s="443"/>
      <c r="G23" s="443"/>
      <c r="H23" s="443"/>
      <c r="I23" s="443"/>
      <c r="J23" s="443"/>
      <c r="K23" s="443"/>
      <c r="L23" s="443"/>
      <c r="M23" s="443"/>
      <c r="N23" s="444"/>
      <c r="O23" s="385"/>
      <c r="P23" s="386"/>
      <c r="Q23" s="380"/>
      <c r="R23" s="417"/>
      <c r="S23" s="418"/>
      <c r="T23" s="383"/>
      <c r="U23" s="39"/>
      <c r="W23"/>
      <c r="X23"/>
    </row>
    <row r="24" spans="1:24" ht="56.25" customHeight="1">
      <c r="B24" s="230">
        <v>4</v>
      </c>
      <c r="C24" s="736" t="s">
        <v>191</v>
      </c>
      <c r="D24" s="737"/>
      <c r="E24" s="368" t="s">
        <v>192</v>
      </c>
      <c r="F24" s="370"/>
      <c r="G24" s="438" t="s">
        <v>193</v>
      </c>
      <c r="H24" s="439"/>
      <c r="I24" s="439"/>
      <c r="J24" s="439"/>
      <c r="K24" s="439"/>
      <c r="L24" s="439"/>
      <c r="M24" s="439"/>
      <c r="N24" s="440"/>
      <c r="O24" s="378">
        <v>2400</v>
      </c>
      <c r="P24" s="379"/>
      <c r="Q24" s="380">
        <f>O24-(O24*0.3)</f>
        <v>1680</v>
      </c>
      <c r="R24" s="417"/>
      <c r="S24" s="418">
        <f>O24-(O24*0.4)</f>
        <v>1440</v>
      </c>
      <c r="T24" s="383"/>
      <c r="U24" s="39"/>
      <c r="W24"/>
      <c r="X24"/>
    </row>
    <row r="25" spans="1:24" ht="87" customHeight="1">
      <c r="B25" s="230"/>
      <c r="C25" s="736"/>
      <c r="D25" s="737"/>
      <c r="E25" s="738" t="s">
        <v>213</v>
      </c>
      <c r="F25" s="739"/>
      <c r="G25" s="739"/>
      <c r="H25" s="739"/>
      <c r="I25" s="739"/>
      <c r="J25" s="739"/>
      <c r="K25" s="739"/>
      <c r="L25" s="739"/>
      <c r="M25" s="739"/>
      <c r="N25" s="740"/>
      <c r="O25" s="378"/>
      <c r="P25" s="379"/>
      <c r="Q25" s="751" t="s">
        <v>518</v>
      </c>
      <c r="R25" s="752"/>
      <c r="S25" s="752"/>
      <c r="T25" s="753"/>
      <c r="U25" s="39"/>
      <c r="W25"/>
      <c r="X25"/>
    </row>
    <row r="26" spans="1:24" ht="63.75" customHeight="1">
      <c r="B26" s="230">
        <v>5</v>
      </c>
      <c r="C26" s="736" t="s">
        <v>211</v>
      </c>
      <c r="D26" s="737"/>
      <c r="E26" s="368" t="s">
        <v>212</v>
      </c>
      <c r="F26" s="370"/>
      <c r="G26" s="741" t="s">
        <v>613</v>
      </c>
      <c r="H26" s="742"/>
      <c r="I26" s="742"/>
      <c r="J26" s="742"/>
      <c r="K26" s="742"/>
      <c r="L26" s="742"/>
      <c r="M26" s="742"/>
      <c r="N26" s="743"/>
      <c r="O26" s="378">
        <v>2330</v>
      </c>
      <c r="P26" s="379"/>
      <c r="Q26" s="380">
        <f>O26-(O26*0.3)</f>
        <v>1631</v>
      </c>
      <c r="R26" s="417"/>
      <c r="S26" s="418">
        <f>O26-(O26*0.4)</f>
        <v>1398</v>
      </c>
      <c r="T26" s="383"/>
      <c r="U26" s="39"/>
      <c r="W26"/>
      <c r="X26"/>
    </row>
    <row r="27" spans="1:24" ht="74.25" customHeight="1">
      <c r="B27" s="230">
        <v>6</v>
      </c>
      <c r="C27" s="736" t="s">
        <v>264</v>
      </c>
      <c r="D27" s="737"/>
      <c r="E27" s="368" t="s">
        <v>472</v>
      </c>
      <c r="F27" s="370"/>
      <c r="G27" s="720" t="s">
        <v>272</v>
      </c>
      <c r="H27" s="721"/>
      <c r="I27" s="721"/>
      <c r="J27" s="721"/>
      <c r="K27" s="721"/>
      <c r="L27" s="721"/>
      <c r="M27" s="721"/>
      <c r="N27" s="722"/>
      <c r="O27" s="378">
        <v>1430</v>
      </c>
      <c r="P27" s="379"/>
      <c r="Q27" s="380">
        <f>O27-(O27*0.3)</f>
        <v>1001</v>
      </c>
      <c r="R27" s="417"/>
      <c r="S27" s="418">
        <f>O27-(O27*0.4)</f>
        <v>858</v>
      </c>
      <c r="T27" s="383"/>
      <c r="U27" s="39"/>
      <c r="W27"/>
      <c r="X27"/>
    </row>
    <row r="28" spans="1:24" s="39" customFormat="1" ht="68.25" customHeight="1">
      <c r="B28" s="87"/>
      <c r="C28" s="744"/>
      <c r="D28" s="744"/>
      <c r="E28" s="766" t="s">
        <v>195</v>
      </c>
      <c r="F28" s="767"/>
      <c r="G28" s="767"/>
      <c r="H28" s="767"/>
      <c r="I28" s="767"/>
      <c r="J28" s="767"/>
      <c r="K28" s="767"/>
      <c r="L28" s="767"/>
      <c r="M28" s="767"/>
      <c r="N28" s="768"/>
      <c r="O28" s="378"/>
      <c r="P28" s="379"/>
      <c r="Q28" s="423" t="s">
        <v>518</v>
      </c>
      <c r="R28" s="424"/>
      <c r="S28" s="424"/>
      <c r="T28" s="425"/>
    </row>
    <row r="29" spans="1:24" s="39" customFormat="1" ht="60.75" customHeight="1">
      <c r="B29" s="88">
        <v>7</v>
      </c>
      <c r="C29" s="421" t="s">
        <v>194</v>
      </c>
      <c r="D29" s="422"/>
      <c r="E29" s="368" t="s">
        <v>192</v>
      </c>
      <c r="F29" s="370"/>
      <c r="G29" s="438" t="s">
        <v>258</v>
      </c>
      <c r="H29" s="439"/>
      <c r="I29" s="439"/>
      <c r="J29" s="439"/>
      <c r="K29" s="439"/>
      <c r="L29" s="439"/>
      <c r="M29" s="439"/>
      <c r="N29" s="440"/>
      <c r="O29" s="378">
        <v>2530</v>
      </c>
      <c r="P29" s="379"/>
      <c r="Q29" s="380">
        <f>O29-(O29*0.3)</f>
        <v>1771</v>
      </c>
      <c r="R29" s="417"/>
      <c r="S29" s="418">
        <f>O29-(O29*0.4)</f>
        <v>1518</v>
      </c>
      <c r="T29" s="383"/>
    </row>
    <row r="30" spans="1:24" s="1" customFormat="1" ht="85.5" customHeight="1">
      <c r="A30" s="42"/>
      <c r="B30" s="186"/>
      <c r="C30" s="761"/>
      <c r="D30" s="762"/>
      <c r="E30" s="715" t="s">
        <v>216</v>
      </c>
      <c r="F30" s="716"/>
      <c r="G30" s="716"/>
      <c r="H30" s="716"/>
      <c r="I30" s="716"/>
      <c r="J30" s="716"/>
      <c r="K30" s="716"/>
      <c r="L30" s="716"/>
      <c r="M30" s="716"/>
      <c r="N30" s="717"/>
      <c r="O30" s="289"/>
      <c r="P30" s="290"/>
      <c r="Q30" s="673" t="s">
        <v>518</v>
      </c>
      <c r="R30" s="674"/>
      <c r="S30" s="674"/>
      <c r="T30" s="675"/>
      <c r="V30" s="42"/>
      <c r="W30" s="42"/>
      <c r="X30" s="42"/>
    </row>
    <row r="31" spans="1:24" s="1" customFormat="1" ht="70.5" customHeight="1">
      <c r="A31" s="42"/>
      <c r="B31" s="90">
        <v>8</v>
      </c>
      <c r="C31" s="482" t="s">
        <v>350</v>
      </c>
      <c r="D31" s="482"/>
      <c r="E31" s="368" t="s">
        <v>267</v>
      </c>
      <c r="F31" s="370"/>
      <c r="G31" s="438" t="s">
        <v>383</v>
      </c>
      <c r="H31" s="439"/>
      <c r="I31" s="439"/>
      <c r="J31" s="439"/>
      <c r="K31" s="439"/>
      <c r="L31" s="439"/>
      <c r="M31" s="439"/>
      <c r="N31" s="440"/>
      <c r="O31" s="378">
        <v>3270</v>
      </c>
      <c r="P31" s="379"/>
      <c r="Q31" s="380">
        <f>O31-(O31*0.3)</f>
        <v>2289</v>
      </c>
      <c r="R31" s="417"/>
      <c r="S31" s="418">
        <f>O31-(O31*0.4)</f>
        <v>1962</v>
      </c>
      <c r="T31" s="383"/>
      <c r="V31" s="42"/>
      <c r="W31" s="42"/>
      <c r="X31" s="42"/>
    </row>
    <row r="32" spans="1:24" s="1" customFormat="1" ht="63" customHeight="1">
      <c r="A32" s="42"/>
      <c r="B32" s="90">
        <v>9</v>
      </c>
      <c r="C32" s="376" t="s">
        <v>368</v>
      </c>
      <c r="D32" s="377"/>
      <c r="E32" s="368" t="s">
        <v>380</v>
      </c>
      <c r="F32" s="370"/>
      <c r="G32" s="438" t="s">
        <v>473</v>
      </c>
      <c r="H32" s="439"/>
      <c r="I32" s="439"/>
      <c r="J32" s="439"/>
      <c r="K32" s="439"/>
      <c r="L32" s="439"/>
      <c r="M32" s="439"/>
      <c r="N32" s="440"/>
      <c r="O32" s="378">
        <v>3190</v>
      </c>
      <c r="P32" s="379"/>
      <c r="Q32" s="380">
        <f t="shared" ref="Q32:Q33" si="2">O32-(O32*0.3)</f>
        <v>2233</v>
      </c>
      <c r="R32" s="417"/>
      <c r="S32" s="418">
        <f t="shared" ref="S32:S33" si="3">O32-(O32*0.4)</f>
        <v>1914</v>
      </c>
      <c r="T32" s="383"/>
      <c r="V32" s="42"/>
      <c r="W32" s="42"/>
      <c r="X32" s="42"/>
    </row>
    <row r="33" spans="1:24" s="1" customFormat="1" ht="63" customHeight="1">
      <c r="A33" s="42"/>
      <c r="B33" s="90">
        <v>10</v>
      </c>
      <c r="C33" s="482" t="s">
        <v>351</v>
      </c>
      <c r="D33" s="482"/>
      <c r="E33" s="368" t="s">
        <v>354</v>
      </c>
      <c r="F33" s="370"/>
      <c r="G33" s="763" t="s">
        <v>272</v>
      </c>
      <c r="H33" s="764"/>
      <c r="I33" s="764"/>
      <c r="J33" s="764"/>
      <c r="K33" s="764"/>
      <c r="L33" s="764"/>
      <c r="M33" s="764"/>
      <c r="N33" s="765"/>
      <c r="O33" s="378">
        <v>2410</v>
      </c>
      <c r="P33" s="379"/>
      <c r="Q33" s="380">
        <f t="shared" si="2"/>
        <v>1687</v>
      </c>
      <c r="R33" s="417"/>
      <c r="S33" s="418">
        <f t="shared" si="3"/>
        <v>1446</v>
      </c>
      <c r="T33" s="383"/>
      <c r="V33" s="42"/>
      <c r="W33" s="42"/>
      <c r="X33" s="42"/>
    </row>
    <row r="34" spans="1:24" s="1" customFormat="1" ht="21" customHeight="1">
      <c r="A34" s="42"/>
      <c r="B34" s="683" t="s">
        <v>8</v>
      </c>
      <c r="C34" s="769"/>
      <c r="D34" s="769"/>
      <c r="E34" s="769"/>
      <c r="F34" s="769"/>
      <c r="G34" s="769"/>
      <c r="H34" s="769"/>
      <c r="I34" s="769"/>
      <c r="J34" s="769"/>
      <c r="K34" s="769"/>
      <c r="L34" s="769"/>
      <c r="M34" s="769"/>
      <c r="N34" s="769"/>
      <c r="O34" s="769"/>
      <c r="P34" s="769"/>
      <c r="Q34" s="769"/>
      <c r="R34" s="769"/>
      <c r="S34" s="127"/>
      <c r="T34" s="128"/>
      <c r="V34" s="42"/>
      <c r="W34" s="42"/>
      <c r="X34" s="42"/>
    </row>
    <row r="35" spans="1:24" s="1" customFormat="1" ht="100.5" customHeight="1">
      <c r="A35" s="42"/>
      <c r="B35" s="307"/>
      <c r="C35" s="724"/>
      <c r="D35" s="724"/>
      <c r="E35" s="745" t="s">
        <v>625</v>
      </c>
      <c r="F35" s="746"/>
      <c r="G35" s="746"/>
      <c r="H35" s="746"/>
      <c r="I35" s="746"/>
      <c r="J35" s="746"/>
      <c r="K35" s="746"/>
      <c r="L35" s="746"/>
      <c r="M35" s="746"/>
      <c r="N35" s="747"/>
      <c r="O35" s="724"/>
      <c r="P35" s="724"/>
      <c r="Q35" s="724"/>
      <c r="R35" s="724"/>
      <c r="S35" s="723"/>
      <c r="T35" s="723"/>
      <c r="V35" s="42"/>
      <c r="W35" s="42"/>
      <c r="X35" s="42"/>
    </row>
    <row r="36" spans="1:24" s="1" customFormat="1" ht="64.5" customHeight="1">
      <c r="A36" s="42"/>
      <c r="B36" s="326">
        <v>11</v>
      </c>
      <c r="C36" s="771" t="s">
        <v>682</v>
      </c>
      <c r="D36" s="771"/>
      <c r="E36" s="368" t="s">
        <v>353</v>
      </c>
      <c r="F36" s="370"/>
      <c r="G36" s="445" t="s">
        <v>272</v>
      </c>
      <c r="H36" s="446"/>
      <c r="I36" s="446"/>
      <c r="J36" s="446"/>
      <c r="K36" s="446"/>
      <c r="L36" s="446"/>
      <c r="M36" s="446"/>
      <c r="N36" s="447"/>
      <c r="O36" s="770">
        <v>1630</v>
      </c>
      <c r="P36" s="770"/>
      <c r="Q36" s="380">
        <f>O36-(O36*0.3)</f>
        <v>1141</v>
      </c>
      <c r="R36" s="417"/>
      <c r="S36" s="418">
        <f>O36-(O36*0.4)</f>
        <v>978</v>
      </c>
      <c r="T36" s="383"/>
      <c r="V36" s="42"/>
      <c r="W36" s="42"/>
      <c r="X36" s="42"/>
    </row>
    <row r="37" spans="1:24" s="1" customFormat="1" ht="80.25" customHeight="1">
      <c r="A37" s="42"/>
      <c r="B37" s="89"/>
      <c r="C37" s="748"/>
      <c r="D37" s="748"/>
      <c r="E37" s="658" t="s">
        <v>352</v>
      </c>
      <c r="F37" s="659"/>
      <c r="G37" s="659"/>
      <c r="H37" s="659"/>
      <c r="I37" s="659"/>
      <c r="J37" s="659"/>
      <c r="K37" s="659"/>
      <c r="L37" s="659"/>
      <c r="M37" s="659"/>
      <c r="N37" s="660"/>
      <c r="O37" s="378"/>
      <c r="P37" s="379"/>
      <c r="Q37" s="380"/>
      <c r="R37" s="417"/>
      <c r="S37" s="418"/>
      <c r="T37" s="383"/>
      <c r="V37" s="42"/>
      <c r="W37" s="42"/>
      <c r="X37" s="42"/>
    </row>
    <row r="38" spans="1:24" s="1" customFormat="1" ht="58.5" customHeight="1">
      <c r="A38" s="42"/>
      <c r="B38" s="186">
        <v>12</v>
      </c>
      <c r="C38" s="718" t="s">
        <v>218</v>
      </c>
      <c r="D38" s="719"/>
      <c r="E38" s="368" t="s">
        <v>219</v>
      </c>
      <c r="F38" s="370"/>
      <c r="G38" s="635" t="s">
        <v>220</v>
      </c>
      <c r="H38" s="636"/>
      <c r="I38" s="636"/>
      <c r="J38" s="636"/>
      <c r="K38" s="636"/>
      <c r="L38" s="636"/>
      <c r="M38" s="636"/>
      <c r="N38" s="637"/>
      <c r="O38" s="378">
        <v>2940</v>
      </c>
      <c r="P38" s="379"/>
      <c r="Q38" s="380">
        <f>O38-(O38*0.3)</f>
        <v>2058</v>
      </c>
      <c r="R38" s="417"/>
      <c r="S38" s="418">
        <f>O38-(O38*0.4)</f>
        <v>1764</v>
      </c>
      <c r="T38" s="383"/>
      <c r="V38" s="42"/>
      <c r="W38" s="42"/>
      <c r="X38" s="42"/>
    </row>
    <row r="39" spans="1:24" s="1" customFormat="1" ht="58.5" customHeight="1">
      <c r="A39" s="42"/>
      <c r="B39" s="186">
        <v>13</v>
      </c>
      <c r="C39" s="718" t="s">
        <v>369</v>
      </c>
      <c r="D39" s="719"/>
      <c r="E39" s="368" t="s">
        <v>374</v>
      </c>
      <c r="F39" s="370"/>
      <c r="G39" s="635" t="s">
        <v>382</v>
      </c>
      <c r="H39" s="636"/>
      <c r="I39" s="636"/>
      <c r="J39" s="636"/>
      <c r="K39" s="636"/>
      <c r="L39" s="636"/>
      <c r="M39" s="636"/>
      <c r="N39" s="637"/>
      <c r="O39" s="378">
        <v>2860</v>
      </c>
      <c r="P39" s="379"/>
      <c r="Q39" s="380">
        <f t="shared" ref="Q39:Q40" si="4">O39-(O39*0.3)</f>
        <v>2002</v>
      </c>
      <c r="R39" s="417"/>
      <c r="S39" s="418">
        <f t="shared" ref="S39:S40" si="5">O39-(O39*0.4)</f>
        <v>1716</v>
      </c>
      <c r="T39" s="383"/>
      <c r="V39" s="42"/>
      <c r="W39" s="42"/>
      <c r="X39" s="42"/>
    </row>
    <row r="40" spans="1:24" s="1" customFormat="1" ht="58.5" customHeight="1">
      <c r="A40" s="42"/>
      <c r="B40" s="186">
        <v>14</v>
      </c>
      <c r="C40" s="718" t="s">
        <v>269</v>
      </c>
      <c r="D40" s="719"/>
      <c r="E40" s="368" t="s">
        <v>353</v>
      </c>
      <c r="F40" s="370"/>
      <c r="G40" s="635" t="s">
        <v>272</v>
      </c>
      <c r="H40" s="636"/>
      <c r="I40" s="636"/>
      <c r="J40" s="636"/>
      <c r="K40" s="636"/>
      <c r="L40" s="636"/>
      <c r="M40" s="636"/>
      <c r="N40" s="637"/>
      <c r="O40" s="378">
        <v>1980</v>
      </c>
      <c r="P40" s="379"/>
      <c r="Q40" s="380">
        <f t="shared" si="4"/>
        <v>1386</v>
      </c>
      <c r="R40" s="417"/>
      <c r="S40" s="418">
        <f t="shared" si="5"/>
        <v>1188</v>
      </c>
      <c r="T40" s="383"/>
      <c r="V40" s="42"/>
      <c r="W40" s="42"/>
      <c r="X40" s="42"/>
    </row>
    <row r="41" spans="1:24" s="1" customFormat="1" ht="81" customHeight="1">
      <c r="A41" s="42"/>
      <c r="B41" s="186"/>
      <c r="C41" s="718"/>
      <c r="D41" s="719"/>
      <c r="E41" s="450" t="s">
        <v>223</v>
      </c>
      <c r="F41" s="451"/>
      <c r="G41" s="451"/>
      <c r="H41" s="451"/>
      <c r="I41" s="451"/>
      <c r="J41" s="451"/>
      <c r="K41" s="451"/>
      <c r="L41" s="451"/>
      <c r="M41" s="451"/>
      <c r="N41" s="452"/>
      <c r="O41" s="562"/>
      <c r="P41" s="527"/>
      <c r="Q41" s="566" t="s">
        <v>518</v>
      </c>
      <c r="R41" s="567"/>
      <c r="S41" s="567"/>
      <c r="T41" s="568"/>
      <c r="V41" s="42"/>
      <c r="W41" s="42"/>
      <c r="X41" s="42"/>
    </row>
    <row r="42" spans="1:24" s="1" customFormat="1" ht="66.75" customHeight="1">
      <c r="A42" s="42"/>
      <c r="B42" s="186">
        <v>15</v>
      </c>
      <c r="C42" s="718" t="s">
        <v>349</v>
      </c>
      <c r="D42" s="719"/>
      <c r="E42" s="368" t="s">
        <v>750</v>
      </c>
      <c r="F42" s="370"/>
      <c r="G42" s="450" t="s">
        <v>383</v>
      </c>
      <c r="H42" s="451"/>
      <c r="I42" s="451"/>
      <c r="J42" s="451"/>
      <c r="K42" s="451"/>
      <c r="L42" s="451"/>
      <c r="M42" s="451"/>
      <c r="N42" s="452"/>
      <c r="O42" s="378">
        <v>3730</v>
      </c>
      <c r="P42" s="379"/>
      <c r="Q42" s="380">
        <f>O42-(O42*0.3)</f>
        <v>2611</v>
      </c>
      <c r="R42" s="417"/>
      <c r="S42" s="418">
        <f>O42-(O42*0.4)</f>
        <v>2238</v>
      </c>
      <c r="T42" s="383"/>
      <c r="V42" s="42"/>
      <c r="W42" s="42"/>
      <c r="X42" s="42"/>
    </row>
    <row r="43" spans="1:24" s="1" customFormat="1" ht="66.75" customHeight="1">
      <c r="A43" s="42"/>
      <c r="B43" s="186">
        <v>16</v>
      </c>
      <c r="C43" s="718" t="s">
        <v>370</v>
      </c>
      <c r="D43" s="719"/>
      <c r="E43" s="368" t="s">
        <v>749</v>
      </c>
      <c r="F43" s="370"/>
      <c r="G43" s="450" t="s">
        <v>382</v>
      </c>
      <c r="H43" s="451"/>
      <c r="I43" s="451"/>
      <c r="J43" s="451"/>
      <c r="K43" s="451"/>
      <c r="L43" s="451"/>
      <c r="M43" s="451"/>
      <c r="N43" s="452"/>
      <c r="O43" s="378">
        <v>3650</v>
      </c>
      <c r="P43" s="379"/>
      <c r="Q43" s="380">
        <f t="shared" ref="Q43:Q44" si="6">O43-(O43*0.3)</f>
        <v>2555</v>
      </c>
      <c r="R43" s="417"/>
      <c r="S43" s="418">
        <f t="shared" ref="S43:S44" si="7">O43-(O43*0.4)</f>
        <v>2190</v>
      </c>
      <c r="T43" s="383"/>
      <c r="V43" s="42"/>
      <c r="W43" s="42"/>
      <c r="X43" s="42"/>
    </row>
    <row r="44" spans="1:24" s="1" customFormat="1" ht="65.25" customHeight="1">
      <c r="A44" s="42"/>
      <c r="B44" s="186">
        <v>17</v>
      </c>
      <c r="C44" s="718" t="s">
        <v>288</v>
      </c>
      <c r="D44" s="719"/>
      <c r="E44" s="368" t="s">
        <v>289</v>
      </c>
      <c r="F44" s="370"/>
      <c r="G44" s="635" t="s">
        <v>224</v>
      </c>
      <c r="H44" s="636"/>
      <c r="I44" s="636"/>
      <c r="J44" s="636"/>
      <c r="K44" s="636"/>
      <c r="L44" s="636"/>
      <c r="M44" s="636"/>
      <c r="N44" s="637"/>
      <c r="O44" s="378">
        <v>2770</v>
      </c>
      <c r="P44" s="379"/>
      <c r="Q44" s="380">
        <f t="shared" si="6"/>
        <v>1939</v>
      </c>
      <c r="R44" s="417"/>
      <c r="S44" s="418">
        <f t="shared" si="7"/>
        <v>1662</v>
      </c>
      <c r="T44" s="383"/>
      <c r="V44" s="42"/>
      <c r="W44" s="42"/>
      <c r="X44" s="42"/>
    </row>
    <row r="45" spans="1:24" s="1" customFormat="1" ht="83.25" customHeight="1">
      <c r="A45" s="42"/>
      <c r="B45" s="90"/>
      <c r="C45" s="718"/>
      <c r="D45" s="719"/>
      <c r="E45" s="450" t="s">
        <v>398</v>
      </c>
      <c r="F45" s="451"/>
      <c r="G45" s="451"/>
      <c r="H45" s="451"/>
      <c r="I45" s="451"/>
      <c r="J45" s="451"/>
      <c r="K45" s="451"/>
      <c r="L45" s="451"/>
      <c r="M45" s="451"/>
      <c r="N45" s="452"/>
      <c r="O45" s="562"/>
      <c r="P45" s="527"/>
      <c r="Q45" s="566" t="s">
        <v>518</v>
      </c>
      <c r="R45" s="567"/>
      <c r="S45" s="567"/>
      <c r="T45" s="568"/>
      <c r="V45" s="42"/>
      <c r="W45" s="42"/>
      <c r="X45" s="42"/>
    </row>
    <row r="46" spans="1:24" s="1" customFormat="1" ht="65.25" customHeight="1">
      <c r="A46" s="42"/>
      <c r="B46" s="90">
        <v>18</v>
      </c>
      <c r="C46" s="718" t="s">
        <v>394</v>
      </c>
      <c r="D46" s="719"/>
      <c r="E46" s="368" t="s">
        <v>395</v>
      </c>
      <c r="F46" s="370"/>
      <c r="G46" s="450" t="s">
        <v>396</v>
      </c>
      <c r="H46" s="451"/>
      <c r="I46" s="451"/>
      <c r="J46" s="451"/>
      <c r="K46" s="451"/>
      <c r="L46" s="451"/>
      <c r="M46" s="451"/>
      <c r="N46" s="452"/>
      <c r="O46" s="378">
        <v>2630</v>
      </c>
      <c r="P46" s="379"/>
      <c r="Q46" s="380">
        <f>O46-(O46*0.3)</f>
        <v>1841</v>
      </c>
      <c r="R46" s="417"/>
      <c r="S46" s="418">
        <f>O46-(O46*0.4)</f>
        <v>1578</v>
      </c>
      <c r="T46" s="383"/>
      <c r="V46" s="42"/>
      <c r="W46" s="42"/>
      <c r="X46" s="42"/>
    </row>
    <row r="47" spans="1:24" s="1" customFormat="1" ht="66" customHeight="1">
      <c r="A47" s="42"/>
      <c r="B47" s="90">
        <v>19</v>
      </c>
      <c r="C47" s="718" t="s">
        <v>393</v>
      </c>
      <c r="D47" s="719"/>
      <c r="E47" s="368" t="s">
        <v>353</v>
      </c>
      <c r="F47" s="370"/>
      <c r="G47" s="635" t="s">
        <v>434</v>
      </c>
      <c r="H47" s="636"/>
      <c r="I47" s="636"/>
      <c r="J47" s="636"/>
      <c r="K47" s="636"/>
      <c r="L47" s="636"/>
      <c r="M47" s="636"/>
      <c r="N47" s="637"/>
      <c r="O47" s="378">
        <v>1730</v>
      </c>
      <c r="P47" s="379"/>
      <c r="Q47" s="380">
        <f>O47-(O47*0.3)</f>
        <v>1211</v>
      </c>
      <c r="R47" s="417"/>
      <c r="S47" s="418">
        <f>O47-(O47*0.4)</f>
        <v>1038</v>
      </c>
      <c r="T47" s="383"/>
      <c r="V47" s="42"/>
      <c r="W47" s="42"/>
      <c r="X47" s="42"/>
    </row>
    <row r="48" spans="1:24" s="1" customFormat="1" ht="22.5" customHeight="1">
      <c r="A48" s="42"/>
      <c r="B48" s="683" t="s">
        <v>91</v>
      </c>
      <c r="C48" s="684"/>
      <c r="D48" s="684"/>
      <c r="E48" s="684"/>
      <c r="F48" s="684"/>
      <c r="G48" s="684"/>
      <c r="H48" s="684"/>
      <c r="I48" s="684"/>
      <c r="J48" s="684"/>
      <c r="K48" s="684"/>
      <c r="L48" s="684"/>
      <c r="M48" s="684"/>
      <c r="N48" s="684"/>
      <c r="O48" s="684"/>
      <c r="P48" s="684"/>
      <c r="Q48" s="684"/>
      <c r="R48" s="684"/>
      <c r="S48" s="684"/>
      <c r="T48" s="685"/>
      <c r="V48" s="42"/>
      <c r="W48" s="42"/>
      <c r="X48" s="42"/>
    </row>
    <row r="49" spans="1:24" s="76" customFormat="1" ht="86.25" customHeight="1">
      <c r="B49" s="132"/>
      <c r="C49" s="735"/>
      <c r="D49" s="735"/>
      <c r="E49" s="1142" t="s">
        <v>266</v>
      </c>
      <c r="F49" s="1143"/>
      <c r="G49" s="1143"/>
      <c r="H49" s="1143"/>
      <c r="I49" s="1143"/>
      <c r="J49" s="1143"/>
      <c r="K49" s="1143"/>
      <c r="L49" s="1143"/>
      <c r="M49" s="1143"/>
      <c r="N49" s="1144"/>
      <c r="O49" s="1145"/>
      <c r="P49" s="1145"/>
      <c r="Q49" s="758" t="s">
        <v>518</v>
      </c>
      <c r="R49" s="759"/>
      <c r="S49" s="759"/>
      <c r="T49" s="760"/>
    </row>
    <row r="50" spans="1:24" s="76" customFormat="1" ht="53.25" customHeight="1">
      <c r="B50" s="123">
        <v>20</v>
      </c>
      <c r="C50" s="735" t="s">
        <v>265</v>
      </c>
      <c r="D50" s="735"/>
      <c r="E50" s="727" t="s">
        <v>267</v>
      </c>
      <c r="F50" s="728"/>
      <c r="G50" s="679" t="s">
        <v>178</v>
      </c>
      <c r="H50" s="680"/>
      <c r="I50" s="680"/>
      <c r="J50" s="680"/>
      <c r="K50" s="680"/>
      <c r="L50" s="680"/>
      <c r="M50" s="680"/>
      <c r="N50" s="681"/>
      <c r="O50" s="378">
        <v>4270</v>
      </c>
      <c r="P50" s="379"/>
      <c r="Q50" s="380">
        <f>O50-(O50*0.3)</f>
        <v>2989</v>
      </c>
      <c r="R50" s="417"/>
      <c r="S50" s="418">
        <f>O50-(O50*0.4)</f>
        <v>2562</v>
      </c>
      <c r="T50" s="383"/>
    </row>
    <row r="51" spans="1:24" s="76" customFormat="1" ht="53.25" customHeight="1">
      <c r="B51" s="122">
        <v>21</v>
      </c>
      <c r="C51" s="756" t="s">
        <v>371</v>
      </c>
      <c r="D51" s="757"/>
      <c r="E51" s="727" t="s">
        <v>381</v>
      </c>
      <c r="F51" s="728"/>
      <c r="G51" s="679" t="s">
        <v>382</v>
      </c>
      <c r="H51" s="680"/>
      <c r="I51" s="680"/>
      <c r="J51" s="680"/>
      <c r="K51" s="680"/>
      <c r="L51" s="680"/>
      <c r="M51" s="680"/>
      <c r="N51" s="681"/>
      <c r="O51" s="378">
        <v>4190</v>
      </c>
      <c r="P51" s="379"/>
      <c r="Q51" s="380">
        <f t="shared" ref="Q51:Q52" si="8">O51-(O51*0.3)</f>
        <v>2933</v>
      </c>
      <c r="R51" s="417"/>
      <c r="S51" s="418">
        <f t="shared" ref="S51:S52" si="9">O51-(O51*0.4)</f>
        <v>2514</v>
      </c>
      <c r="T51" s="383"/>
    </row>
    <row r="52" spans="1:24" s="76" customFormat="1" ht="64.5" customHeight="1">
      <c r="B52" s="122">
        <v>22</v>
      </c>
      <c r="C52" s="756" t="s">
        <v>270</v>
      </c>
      <c r="D52" s="757"/>
      <c r="E52" s="727" t="s">
        <v>298</v>
      </c>
      <c r="F52" s="728"/>
      <c r="G52" s="676" t="s">
        <v>224</v>
      </c>
      <c r="H52" s="677"/>
      <c r="I52" s="677"/>
      <c r="J52" s="677"/>
      <c r="K52" s="677"/>
      <c r="L52" s="677"/>
      <c r="M52" s="677"/>
      <c r="N52" s="678"/>
      <c r="O52" s="378">
        <v>3270</v>
      </c>
      <c r="P52" s="379"/>
      <c r="Q52" s="380">
        <f t="shared" si="8"/>
        <v>2289</v>
      </c>
      <c r="R52" s="417"/>
      <c r="S52" s="418">
        <f t="shared" si="9"/>
        <v>1962</v>
      </c>
      <c r="T52" s="383"/>
    </row>
    <row r="53" spans="1:24" s="1" customFormat="1" ht="82.5" customHeight="1">
      <c r="A53" s="42"/>
      <c r="B53" s="79"/>
      <c r="C53" s="376"/>
      <c r="D53" s="377"/>
      <c r="E53" s="414" t="s">
        <v>435</v>
      </c>
      <c r="F53" s="415"/>
      <c r="G53" s="415"/>
      <c r="H53" s="415"/>
      <c r="I53" s="415"/>
      <c r="J53" s="415"/>
      <c r="K53" s="415"/>
      <c r="L53" s="415"/>
      <c r="M53" s="415"/>
      <c r="N53" s="416"/>
      <c r="O53" s="562"/>
      <c r="P53" s="682"/>
      <c r="Q53" s="1113" t="s">
        <v>518</v>
      </c>
      <c r="R53" s="1114"/>
      <c r="S53" s="1114"/>
      <c r="T53" s="1115"/>
      <c r="V53" s="42"/>
      <c r="W53" s="42"/>
      <c r="X53" s="42"/>
    </row>
    <row r="54" spans="1:24" s="1" customFormat="1" ht="61.5" customHeight="1">
      <c r="A54" s="42"/>
      <c r="B54" s="79">
        <v>23</v>
      </c>
      <c r="C54" s="376" t="s">
        <v>282</v>
      </c>
      <c r="D54" s="377"/>
      <c r="E54" s="456" t="s">
        <v>283</v>
      </c>
      <c r="F54" s="457"/>
      <c r="G54" s="453" t="s">
        <v>284</v>
      </c>
      <c r="H54" s="454"/>
      <c r="I54" s="454"/>
      <c r="J54" s="454"/>
      <c r="K54" s="454"/>
      <c r="L54" s="454"/>
      <c r="M54" s="454"/>
      <c r="N54" s="455"/>
      <c r="O54" s="378">
        <v>3160</v>
      </c>
      <c r="P54" s="379"/>
      <c r="Q54" s="380">
        <f>O54-(O54*0.3)</f>
        <v>2212</v>
      </c>
      <c r="R54" s="417"/>
      <c r="S54" s="418">
        <f>O54-(O54*0.4)</f>
        <v>1896</v>
      </c>
      <c r="T54" s="383"/>
      <c r="V54" s="42"/>
      <c r="W54" s="42"/>
      <c r="X54" s="42"/>
    </row>
    <row r="55" spans="1:24" s="1" customFormat="1" ht="46.5" customHeight="1">
      <c r="A55" s="42"/>
      <c r="B55" s="79">
        <v>24</v>
      </c>
      <c r="C55" s="376" t="s">
        <v>372</v>
      </c>
      <c r="D55" s="377"/>
      <c r="E55" s="456" t="s">
        <v>375</v>
      </c>
      <c r="F55" s="457"/>
      <c r="G55" s="453" t="s">
        <v>382</v>
      </c>
      <c r="H55" s="454"/>
      <c r="I55" s="454"/>
      <c r="J55" s="454"/>
      <c r="K55" s="454"/>
      <c r="L55" s="454"/>
      <c r="M55" s="454"/>
      <c r="N55" s="455"/>
      <c r="O55" s="378">
        <v>3080</v>
      </c>
      <c r="P55" s="379"/>
      <c r="Q55" s="380">
        <f t="shared" ref="Q55:Q56" si="10">O55-(O55*0.3)</f>
        <v>2156</v>
      </c>
      <c r="R55" s="417"/>
      <c r="S55" s="418">
        <f t="shared" ref="S55:S56" si="11">O55-(O55*0.4)</f>
        <v>1848</v>
      </c>
      <c r="T55" s="383"/>
      <c r="V55" s="42"/>
      <c r="W55" s="42"/>
      <c r="X55" s="42"/>
    </row>
    <row r="56" spans="1:24" s="1" customFormat="1" ht="58.5" customHeight="1">
      <c r="A56" s="42"/>
      <c r="B56" s="79">
        <v>25</v>
      </c>
      <c r="C56" s="376" t="s">
        <v>274</v>
      </c>
      <c r="D56" s="377"/>
      <c r="E56" s="368" t="s">
        <v>344</v>
      </c>
      <c r="F56" s="370"/>
      <c r="G56" s="1110" t="s">
        <v>273</v>
      </c>
      <c r="H56" s="1111"/>
      <c r="I56" s="1111"/>
      <c r="J56" s="1111"/>
      <c r="K56" s="1111"/>
      <c r="L56" s="1111"/>
      <c r="M56" s="1111"/>
      <c r="N56" s="1112"/>
      <c r="O56" s="378">
        <v>2160</v>
      </c>
      <c r="P56" s="379"/>
      <c r="Q56" s="380">
        <f t="shared" si="10"/>
        <v>1512</v>
      </c>
      <c r="R56" s="417"/>
      <c r="S56" s="418">
        <f t="shared" si="11"/>
        <v>1296</v>
      </c>
      <c r="T56" s="383"/>
      <c r="V56" s="42"/>
      <c r="W56" s="42"/>
      <c r="X56" s="42"/>
    </row>
    <row r="57" spans="1:24" s="1" customFormat="1" ht="94.5" customHeight="1">
      <c r="A57" s="42"/>
      <c r="B57" s="245"/>
      <c r="C57" s="387"/>
      <c r="D57" s="432"/>
      <c r="E57" s="548" t="s">
        <v>710</v>
      </c>
      <c r="F57" s="549"/>
      <c r="G57" s="549"/>
      <c r="H57" s="549"/>
      <c r="I57" s="549"/>
      <c r="J57" s="549"/>
      <c r="K57" s="549"/>
      <c r="L57" s="549"/>
      <c r="M57" s="549"/>
      <c r="N57" s="550"/>
      <c r="O57" s="378"/>
      <c r="P57" s="379"/>
      <c r="Q57" s="380"/>
      <c r="R57" s="417"/>
      <c r="S57" s="418"/>
      <c r="T57" s="383"/>
      <c r="V57" s="42"/>
      <c r="W57" s="42"/>
      <c r="X57" s="42"/>
    </row>
    <row r="58" spans="1:24" s="1" customFormat="1" ht="74.25" customHeight="1">
      <c r="A58" s="42"/>
      <c r="B58" s="245">
        <v>26</v>
      </c>
      <c r="C58" s="376" t="s">
        <v>681</v>
      </c>
      <c r="D58" s="377"/>
      <c r="E58" s="461" t="s">
        <v>344</v>
      </c>
      <c r="F58" s="461"/>
      <c r="G58" s="462" t="s">
        <v>273</v>
      </c>
      <c r="H58" s="462"/>
      <c r="I58" s="462"/>
      <c r="J58" s="462"/>
      <c r="K58" s="462"/>
      <c r="L58" s="462"/>
      <c r="M58" s="462"/>
      <c r="N58" s="463"/>
      <c r="O58" s="378">
        <v>1930</v>
      </c>
      <c r="P58" s="379"/>
      <c r="Q58" s="380">
        <f t="shared" ref="Q58" si="12">O58-(O58*0.3)</f>
        <v>1351</v>
      </c>
      <c r="R58" s="417"/>
      <c r="S58" s="418">
        <f t="shared" ref="S58" si="13">O58-(O58*0.4)</f>
        <v>1158</v>
      </c>
      <c r="T58" s="383"/>
      <c r="V58" s="42"/>
      <c r="W58" s="42"/>
      <c r="X58" s="42"/>
    </row>
    <row r="59" spans="1:24" s="1" customFormat="1" ht="77.25" customHeight="1">
      <c r="A59" s="42"/>
      <c r="B59" s="91"/>
      <c r="C59" s="733"/>
      <c r="D59" s="734"/>
      <c r="E59" s="729" t="s">
        <v>646</v>
      </c>
      <c r="F59" s="730"/>
      <c r="G59" s="730"/>
      <c r="H59" s="730"/>
      <c r="I59" s="730"/>
      <c r="J59" s="730"/>
      <c r="K59" s="730"/>
      <c r="L59" s="730"/>
      <c r="M59" s="730"/>
      <c r="N59" s="731"/>
      <c r="O59" s="299"/>
      <c r="P59" s="300"/>
      <c r="Q59" s="772"/>
      <c r="R59" s="773"/>
      <c r="S59" s="773"/>
      <c r="T59" s="774"/>
      <c r="V59" s="42"/>
      <c r="W59" s="42"/>
      <c r="X59" s="42"/>
    </row>
    <row r="60" spans="1:24" s="1" customFormat="1" ht="62.25" customHeight="1">
      <c r="A60" s="42"/>
      <c r="B60" s="80">
        <v>27</v>
      </c>
      <c r="C60" s="367" t="s">
        <v>520</v>
      </c>
      <c r="D60" s="497"/>
      <c r="E60" s="448" t="s">
        <v>694</v>
      </c>
      <c r="F60" s="448"/>
      <c r="G60" s="449" t="s">
        <v>436</v>
      </c>
      <c r="H60" s="449"/>
      <c r="I60" s="449"/>
      <c r="J60" s="449"/>
      <c r="K60" s="449"/>
      <c r="L60" s="449"/>
      <c r="M60" s="449"/>
      <c r="N60" s="449"/>
      <c r="O60" s="378">
        <v>3850</v>
      </c>
      <c r="P60" s="379"/>
      <c r="Q60" s="380">
        <f>O60-(O60*0.3)</f>
        <v>2695</v>
      </c>
      <c r="R60" s="417"/>
      <c r="S60" s="418">
        <f>O60-(O60*0.4)</f>
        <v>2310</v>
      </c>
      <c r="T60" s="383"/>
      <c r="V60" s="45"/>
      <c r="W60" s="42"/>
      <c r="X60" s="42"/>
    </row>
    <row r="61" spans="1:24" s="1" customFormat="1" ht="62.25" customHeight="1">
      <c r="A61" s="42"/>
      <c r="B61" s="80">
        <v>28</v>
      </c>
      <c r="C61" s="376" t="s">
        <v>522</v>
      </c>
      <c r="D61" s="377"/>
      <c r="E61" s="775" t="s">
        <v>695</v>
      </c>
      <c r="F61" s="775"/>
      <c r="G61" s="1107" t="s">
        <v>382</v>
      </c>
      <c r="H61" s="1107"/>
      <c r="I61" s="1107"/>
      <c r="J61" s="1107"/>
      <c r="K61" s="1107"/>
      <c r="L61" s="1107"/>
      <c r="M61" s="1107"/>
      <c r="N61" s="1107"/>
      <c r="O61" s="378">
        <v>3950</v>
      </c>
      <c r="P61" s="379"/>
      <c r="Q61" s="380">
        <f t="shared" ref="Q61:Q62" si="14">O61-(O61*0.3)</f>
        <v>2765</v>
      </c>
      <c r="R61" s="417"/>
      <c r="S61" s="418">
        <f t="shared" ref="S61:S62" si="15">O61-(O61*0.4)</f>
        <v>2370</v>
      </c>
      <c r="T61" s="383"/>
      <c r="V61" s="45"/>
      <c r="W61" s="42"/>
      <c r="X61" s="42"/>
    </row>
    <row r="62" spans="1:24" s="1" customFormat="1" ht="62.25" customHeight="1">
      <c r="A62" s="42"/>
      <c r="B62" s="80">
        <v>29</v>
      </c>
      <c r="C62" s="376" t="s">
        <v>523</v>
      </c>
      <c r="D62" s="377"/>
      <c r="E62" s="775" t="s">
        <v>747</v>
      </c>
      <c r="F62" s="775"/>
      <c r="G62" s="726" t="s">
        <v>524</v>
      </c>
      <c r="H62" s="726"/>
      <c r="I62" s="726"/>
      <c r="J62" s="726"/>
      <c r="K62" s="726"/>
      <c r="L62" s="726"/>
      <c r="M62" s="726"/>
      <c r="N62" s="726"/>
      <c r="O62" s="378">
        <v>2850</v>
      </c>
      <c r="P62" s="379"/>
      <c r="Q62" s="380">
        <f t="shared" si="14"/>
        <v>1995</v>
      </c>
      <c r="R62" s="417"/>
      <c r="S62" s="418">
        <f t="shared" si="15"/>
        <v>1710</v>
      </c>
      <c r="T62" s="383"/>
      <c r="V62" s="45"/>
      <c r="W62" s="42"/>
      <c r="X62" s="42"/>
    </row>
    <row r="63" spans="1:24" s="1" customFormat="1" ht="88.5" customHeight="1">
      <c r="A63" s="42"/>
      <c r="B63" s="81"/>
      <c r="C63" s="776"/>
      <c r="D63" s="777"/>
      <c r="E63" s="458" t="s">
        <v>532</v>
      </c>
      <c r="F63" s="459"/>
      <c r="G63" s="459"/>
      <c r="H63" s="459"/>
      <c r="I63" s="459"/>
      <c r="J63" s="459"/>
      <c r="K63" s="459"/>
      <c r="L63" s="459"/>
      <c r="M63" s="459"/>
      <c r="N63" s="460"/>
      <c r="O63" s="292"/>
      <c r="P63" s="293"/>
      <c r="Q63" s="1139" t="s">
        <v>518</v>
      </c>
      <c r="R63" s="1140"/>
      <c r="S63" s="1140"/>
      <c r="T63" s="1141"/>
      <c r="V63" s="45"/>
      <c r="W63" s="42"/>
      <c r="X63" s="42"/>
    </row>
    <row r="64" spans="1:24" s="1" customFormat="1" ht="50.25" customHeight="1">
      <c r="A64" s="42"/>
      <c r="B64" s="80">
        <v>30</v>
      </c>
      <c r="C64" s="376" t="s">
        <v>384</v>
      </c>
      <c r="D64" s="377"/>
      <c r="E64" s="368" t="s">
        <v>385</v>
      </c>
      <c r="F64" s="370"/>
      <c r="G64" s="438" t="s">
        <v>284</v>
      </c>
      <c r="H64" s="439"/>
      <c r="I64" s="439"/>
      <c r="J64" s="439"/>
      <c r="K64" s="439"/>
      <c r="L64" s="439"/>
      <c r="M64" s="439"/>
      <c r="N64" s="440"/>
      <c r="O64" s="378">
        <v>2950</v>
      </c>
      <c r="P64" s="379"/>
      <c r="Q64" s="380">
        <f>O64-(O64*0.3)</f>
        <v>2065</v>
      </c>
      <c r="R64" s="417"/>
      <c r="S64" s="418">
        <f>O64-(O64*0.4)</f>
        <v>1770</v>
      </c>
      <c r="T64" s="383"/>
      <c r="V64" s="45"/>
      <c r="W64" s="42"/>
      <c r="X64" s="42"/>
    </row>
    <row r="65" spans="1:24" s="1" customFormat="1" ht="50.25" customHeight="1">
      <c r="A65" s="42"/>
      <c r="B65" s="80">
        <v>31</v>
      </c>
      <c r="C65" s="376" t="s">
        <v>343</v>
      </c>
      <c r="D65" s="377"/>
      <c r="E65" s="368" t="s">
        <v>346</v>
      </c>
      <c r="F65" s="370"/>
      <c r="G65" s="438" t="s">
        <v>273</v>
      </c>
      <c r="H65" s="439"/>
      <c r="I65" s="439"/>
      <c r="J65" s="439"/>
      <c r="K65" s="439"/>
      <c r="L65" s="439"/>
      <c r="M65" s="439"/>
      <c r="N65" s="440"/>
      <c r="O65" s="378">
        <v>1950</v>
      </c>
      <c r="P65" s="379"/>
      <c r="Q65" s="380">
        <f t="shared" ref="Q65:Q68" si="16">O65-(O65*0.3)</f>
        <v>1365</v>
      </c>
      <c r="R65" s="417"/>
      <c r="S65" s="418">
        <f t="shared" ref="S65:S68" si="17">O65-(O65*0.4)</f>
        <v>1170</v>
      </c>
      <c r="T65" s="383"/>
      <c r="V65" s="45"/>
      <c r="W65" s="42"/>
      <c r="X65" s="42"/>
    </row>
    <row r="66" spans="1:24" s="1" customFormat="1" ht="92.25" customHeight="1">
      <c r="A66" s="42"/>
      <c r="B66" s="80"/>
      <c r="C66" s="376"/>
      <c r="D66" s="377"/>
      <c r="E66" s="397" t="s">
        <v>698</v>
      </c>
      <c r="F66" s="471"/>
      <c r="G66" s="471"/>
      <c r="H66" s="471"/>
      <c r="I66" s="471"/>
      <c r="J66" s="471"/>
      <c r="K66" s="471"/>
      <c r="L66" s="471"/>
      <c r="M66" s="471"/>
      <c r="N66" s="398"/>
      <c r="O66" s="378"/>
      <c r="P66" s="379"/>
      <c r="Q66" s="380"/>
      <c r="R66" s="417"/>
      <c r="S66" s="418"/>
      <c r="T66" s="383"/>
      <c r="V66" s="45"/>
      <c r="W66" s="42"/>
      <c r="X66" s="42"/>
    </row>
    <row r="67" spans="1:24" s="1" customFormat="1" ht="64.5" customHeight="1">
      <c r="A67" s="42"/>
      <c r="B67" s="80">
        <v>32</v>
      </c>
      <c r="C67" s="376" t="s">
        <v>696</v>
      </c>
      <c r="D67" s="377"/>
      <c r="E67" s="448" t="s">
        <v>700</v>
      </c>
      <c r="F67" s="448"/>
      <c r="G67" s="449" t="s">
        <v>382</v>
      </c>
      <c r="H67" s="449"/>
      <c r="I67" s="449"/>
      <c r="J67" s="449"/>
      <c r="K67" s="449"/>
      <c r="L67" s="449"/>
      <c r="M67" s="449"/>
      <c r="N67" s="449"/>
      <c r="O67" s="378">
        <v>3710</v>
      </c>
      <c r="P67" s="379"/>
      <c r="Q67" s="380">
        <f t="shared" si="16"/>
        <v>2597</v>
      </c>
      <c r="R67" s="417"/>
      <c r="S67" s="418">
        <f t="shared" si="17"/>
        <v>2226</v>
      </c>
      <c r="T67" s="383"/>
      <c r="V67" s="45"/>
      <c r="W67" s="42"/>
      <c r="X67" s="42"/>
    </row>
    <row r="68" spans="1:24" s="1" customFormat="1" ht="69.75" customHeight="1">
      <c r="A68" s="42"/>
      <c r="B68" s="80">
        <v>33</v>
      </c>
      <c r="C68" s="376" t="s">
        <v>697</v>
      </c>
      <c r="D68" s="377"/>
      <c r="E68" s="448" t="s">
        <v>699</v>
      </c>
      <c r="F68" s="448"/>
      <c r="G68" s="449" t="s">
        <v>273</v>
      </c>
      <c r="H68" s="449"/>
      <c r="I68" s="449"/>
      <c r="J68" s="449"/>
      <c r="K68" s="449"/>
      <c r="L68" s="449"/>
      <c r="M68" s="449"/>
      <c r="N68" s="449"/>
      <c r="O68" s="378">
        <v>2890</v>
      </c>
      <c r="P68" s="379"/>
      <c r="Q68" s="380">
        <f t="shared" si="16"/>
        <v>2023</v>
      </c>
      <c r="R68" s="417"/>
      <c r="S68" s="418">
        <f t="shared" si="17"/>
        <v>1734</v>
      </c>
      <c r="T68" s="383"/>
      <c r="V68" s="45"/>
      <c r="W68" s="42"/>
      <c r="X68" s="42"/>
    </row>
    <row r="69" spans="1:24" s="1" customFormat="1" ht="81" customHeight="1">
      <c r="A69" s="42"/>
      <c r="B69" s="80"/>
      <c r="C69" s="376"/>
      <c r="D69" s="377"/>
      <c r="E69" s="479" t="s">
        <v>535</v>
      </c>
      <c r="F69" s="480"/>
      <c r="G69" s="480"/>
      <c r="H69" s="480"/>
      <c r="I69" s="480"/>
      <c r="J69" s="480"/>
      <c r="K69" s="480"/>
      <c r="L69" s="480"/>
      <c r="M69" s="480"/>
      <c r="N69" s="481"/>
      <c r="O69" s="562"/>
      <c r="P69" s="527"/>
      <c r="Q69" s="758" t="s">
        <v>518</v>
      </c>
      <c r="R69" s="759"/>
      <c r="S69" s="759"/>
      <c r="T69" s="760"/>
      <c r="V69" s="42"/>
      <c r="W69" s="42"/>
      <c r="X69" s="42"/>
    </row>
    <row r="70" spans="1:24" s="1" customFormat="1" ht="57.75" customHeight="1">
      <c r="A70" s="42"/>
      <c r="B70" s="80">
        <v>34</v>
      </c>
      <c r="C70" s="376" t="s">
        <v>254</v>
      </c>
      <c r="D70" s="472"/>
      <c r="E70" s="368" t="s">
        <v>255</v>
      </c>
      <c r="F70" s="370"/>
      <c r="G70" s="438" t="s">
        <v>13</v>
      </c>
      <c r="H70" s="439"/>
      <c r="I70" s="439"/>
      <c r="J70" s="439"/>
      <c r="K70" s="439"/>
      <c r="L70" s="439"/>
      <c r="M70" s="439"/>
      <c r="N70" s="440"/>
      <c r="O70" s="378">
        <v>4510</v>
      </c>
      <c r="P70" s="379"/>
      <c r="Q70" s="380">
        <f>O70-(O70*0.3)</f>
        <v>3157</v>
      </c>
      <c r="R70" s="417"/>
      <c r="S70" s="418">
        <f>O70-(O70*0.4)</f>
        <v>2706</v>
      </c>
      <c r="T70" s="383"/>
      <c r="V70" s="42"/>
      <c r="W70" s="42"/>
      <c r="X70" s="42"/>
    </row>
    <row r="71" spans="1:24" s="1" customFormat="1" ht="57.75" customHeight="1">
      <c r="A71" s="42"/>
      <c r="B71" s="80">
        <v>35</v>
      </c>
      <c r="C71" s="376" t="s">
        <v>373</v>
      </c>
      <c r="D71" s="377"/>
      <c r="E71" s="368" t="s">
        <v>376</v>
      </c>
      <c r="F71" s="370"/>
      <c r="G71" s="438" t="s">
        <v>382</v>
      </c>
      <c r="H71" s="439"/>
      <c r="I71" s="439"/>
      <c r="J71" s="439"/>
      <c r="K71" s="439"/>
      <c r="L71" s="439"/>
      <c r="M71" s="439"/>
      <c r="N71" s="440"/>
      <c r="O71" s="378">
        <v>4430</v>
      </c>
      <c r="P71" s="379"/>
      <c r="Q71" s="380">
        <f t="shared" ref="Q71:Q76" si="18">O71-(O71*0.3)</f>
        <v>3101</v>
      </c>
      <c r="R71" s="417"/>
      <c r="S71" s="418">
        <f t="shared" ref="S71:S76" si="19">O71-(O71*0.4)</f>
        <v>2658</v>
      </c>
      <c r="T71" s="383"/>
      <c r="V71" s="42"/>
      <c r="W71" s="42"/>
      <c r="X71" s="42"/>
    </row>
    <row r="72" spans="1:24" s="1" customFormat="1" ht="62.25" customHeight="1">
      <c r="A72" s="42"/>
      <c r="B72" s="80">
        <v>36</v>
      </c>
      <c r="C72" s="482" t="s">
        <v>268</v>
      </c>
      <c r="D72" s="482"/>
      <c r="E72" s="368" t="s">
        <v>699</v>
      </c>
      <c r="F72" s="370"/>
      <c r="G72" s="438" t="s">
        <v>273</v>
      </c>
      <c r="H72" s="439"/>
      <c r="I72" s="439"/>
      <c r="J72" s="439"/>
      <c r="K72" s="439"/>
      <c r="L72" s="439"/>
      <c r="M72" s="439"/>
      <c r="N72" s="440"/>
      <c r="O72" s="378">
        <v>3510</v>
      </c>
      <c r="P72" s="379"/>
      <c r="Q72" s="380">
        <f t="shared" si="18"/>
        <v>2457</v>
      </c>
      <c r="R72" s="417"/>
      <c r="S72" s="418">
        <f t="shared" si="19"/>
        <v>2106</v>
      </c>
      <c r="T72" s="383"/>
      <c r="V72" s="42"/>
      <c r="W72" s="42"/>
      <c r="X72" s="42"/>
    </row>
    <row r="73" spans="1:24" s="1" customFormat="1" ht="94.5" customHeight="1">
      <c r="A73" s="42"/>
      <c r="B73" s="80"/>
      <c r="C73" s="482"/>
      <c r="D73" s="482"/>
      <c r="E73" s="464" t="s">
        <v>705</v>
      </c>
      <c r="F73" s="465"/>
      <c r="G73" s="465"/>
      <c r="H73" s="465"/>
      <c r="I73" s="465"/>
      <c r="J73" s="465"/>
      <c r="K73" s="465"/>
      <c r="L73" s="465"/>
      <c r="M73" s="465"/>
      <c r="N73" s="466"/>
      <c r="O73" s="467"/>
      <c r="P73" s="467"/>
      <c r="Q73" s="380"/>
      <c r="R73" s="417"/>
      <c r="S73" s="418"/>
      <c r="T73" s="383"/>
      <c r="V73" s="42"/>
      <c r="W73" s="42"/>
      <c r="X73" s="42"/>
    </row>
    <row r="74" spans="1:24" s="1" customFormat="1" ht="62.25" customHeight="1">
      <c r="A74" s="42"/>
      <c r="B74" s="80">
        <v>37</v>
      </c>
      <c r="C74" s="482" t="s">
        <v>701</v>
      </c>
      <c r="D74" s="482"/>
      <c r="E74" s="448" t="s">
        <v>255</v>
      </c>
      <c r="F74" s="448"/>
      <c r="G74" s="449" t="s">
        <v>13</v>
      </c>
      <c r="H74" s="449"/>
      <c r="I74" s="449"/>
      <c r="J74" s="449"/>
      <c r="K74" s="449"/>
      <c r="L74" s="449"/>
      <c r="M74" s="449"/>
      <c r="N74" s="449"/>
      <c r="O74" s="467">
        <v>4510</v>
      </c>
      <c r="P74" s="467"/>
      <c r="Q74" s="380">
        <f t="shared" si="18"/>
        <v>3157</v>
      </c>
      <c r="R74" s="417"/>
      <c r="S74" s="418">
        <f t="shared" si="19"/>
        <v>2706</v>
      </c>
      <c r="T74" s="383"/>
      <c r="V74" s="42"/>
      <c r="W74" s="42"/>
      <c r="X74" s="42"/>
    </row>
    <row r="75" spans="1:24" s="1" customFormat="1" ht="62.25" customHeight="1">
      <c r="A75" s="42"/>
      <c r="B75" s="80">
        <v>38</v>
      </c>
      <c r="C75" s="482" t="s">
        <v>702</v>
      </c>
      <c r="D75" s="482"/>
      <c r="E75" s="448" t="s">
        <v>376</v>
      </c>
      <c r="F75" s="448"/>
      <c r="G75" s="449" t="s">
        <v>382</v>
      </c>
      <c r="H75" s="449"/>
      <c r="I75" s="449"/>
      <c r="J75" s="449"/>
      <c r="K75" s="449"/>
      <c r="L75" s="449"/>
      <c r="M75" s="449"/>
      <c r="N75" s="449"/>
      <c r="O75" s="467">
        <v>4330</v>
      </c>
      <c r="P75" s="467"/>
      <c r="Q75" s="380">
        <f t="shared" si="18"/>
        <v>3031</v>
      </c>
      <c r="R75" s="417"/>
      <c r="S75" s="418">
        <f t="shared" si="19"/>
        <v>2598</v>
      </c>
      <c r="T75" s="383"/>
      <c r="V75" s="42"/>
      <c r="W75" s="42"/>
      <c r="X75" s="42"/>
    </row>
    <row r="76" spans="1:24" s="1" customFormat="1" ht="62.25" customHeight="1">
      <c r="A76" s="42"/>
      <c r="B76" s="80">
        <v>39</v>
      </c>
      <c r="C76" s="482" t="s">
        <v>703</v>
      </c>
      <c r="D76" s="482"/>
      <c r="E76" s="448" t="s">
        <v>699</v>
      </c>
      <c r="F76" s="448"/>
      <c r="G76" s="449" t="s">
        <v>273</v>
      </c>
      <c r="H76" s="449"/>
      <c r="I76" s="449"/>
      <c r="J76" s="449"/>
      <c r="K76" s="449"/>
      <c r="L76" s="449"/>
      <c r="M76" s="449"/>
      <c r="N76" s="449"/>
      <c r="O76" s="467">
        <v>3510</v>
      </c>
      <c r="P76" s="467"/>
      <c r="Q76" s="380">
        <f t="shared" si="18"/>
        <v>2457</v>
      </c>
      <c r="R76" s="417"/>
      <c r="S76" s="418">
        <f t="shared" si="19"/>
        <v>2106</v>
      </c>
      <c r="T76" s="383"/>
      <c r="V76" s="42"/>
      <c r="W76" s="42"/>
      <c r="X76" s="42"/>
    </row>
    <row r="77" spans="1:24" s="1" customFormat="1" ht="23.25" customHeight="1">
      <c r="A77" s="42"/>
      <c r="B77" s="683" t="s">
        <v>140</v>
      </c>
      <c r="C77" s="684"/>
      <c r="D77" s="684"/>
      <c r="E77" s="684"/>
      <c r="F77" s="684"/>
      <c r="G77" s="684"/>
      <c r="H77" s="684"/>
      <c r="I77" s="684"/>
      <c r="J77" s="684"/>
      <c r="K77" s="684"/>
      <c r="L77" s="684"/>
      <c r="M77" s="684"/>
      <c r="N77" s="684"/>
      <c r="O77" s="684"/>
      <c r="P77" s="684"/>
      <c r="Q77" s="684"/>
      <c r="R77" s="684"/>
      <c r="S77" s="684"/>
      <c r="T77" s="685"/>
      <c r="V77" s="42"/>
      <c r="W77" s="42"/>
      <c r="X77" s="42"/>
    </row>
    <row r="78" spans="1:24" s="1" customFormat="1" ht="108" customHeight="1">
      <c r="A78" s="42"/>
      <c r="B78" s="90">
        <v>40</v>
      </c>
      <c r="C78" s="387" t="s">
        <v>648</v>
      </c>
      <c r="D78" s="388"/>
      <c r="E78" s="391" t="s">
        <v>673</v>
      </c>
      <c r="F78" s="392"/>
      <c r="G78" s="392"/>
      <c r="H78" s="392"/>
      <c r="I78" s="392"/>
      <c r="J78" s="392"/>
      <c r="K78" s="392"/>
      <c r="L78" s="392"/>
      <c r="M78" s="392"/>
      <c r="N78" s="393"/>
      <c r="O78" s="378">
        <v>26950</v>
      </c>
      <c r="P78" s="379"/>
      <c r="Q78" s="380">
        <v>18865</v>
      </c>
      <c r="R78" s="417"/>
      <c r="S78" s="418">
        <v>16170</v>
      </c>
      <c r="T78" s="383"/>
      <c r="V78" s="42"/>
      <c r="W78" s="42"/>
      <c r="X78" s="42"/>
    </row>
    <row r="79" spans="1:24" s="1" customFormat="1" ht="25.5" customHeight="1">
      <c r="A79" s="42"/>
      <c r="B79" s="246"/>
      <c r="C79" s="671" t="s">
        <v>636</v>
      </c>
      <c r="D79" s="671"/>
      <c r="E79" s="671"/>
      <c r="F79" s="671"/>
      <c r="G79" s="671"/>
      <c r="H79" s="671"/>
      <c r="I79" s="671"/>
      <c r="J79" s="671"/>
      <c r="K79" s="671"/>
      <c r="L79" s="671"/>
      <c r="M79" s="671"/>
      <c r="N79" s="671"/>
      <c r="O79" s="671"/>
      <c r="P79" s="671"/>
      <c r="Q79" s="671"/>
      <c r="R79" s="671"/>
      <c r="S79" s="671"/>
      <c r="T79" s="672"/>
      <c r="V79" s="42"/>
      <c r="W79" s="42"/>
      <c r="X79" s="42"/>
    </row>
    <row r="80" spans="1:24" s="1" customFormat="1" ht="81.75" customHeight="1">
      <c r="A80" s="42"/>
      <c r="B80" s="245"/>
      <c r="C80" s="551"/>
      <c r="D80" s="551"/>
      <c r="E80" s="477" t="s">
        <v>529</v>
      </c>
      <c r="F80" s="392"/>
      <c r="G80" s="392"/>
      <c r="H80" s="392"/>
      <c r="I80" s="392"/>
      <c r="J80" s="392"/>
      <c r="K80" s="392"/>
      <c r="L80" s="392"/>
      <c r="M80" s="392"/>
      <c r="N80" s="392"/>
      <c r="O80" s="670"/>
      <c r="P80" s="670"/>
      <c r="Q80" s="576"/>
      <c r="R80" s="576"/>
      <c r="S80" s="382"/>
      <c r="T80" s="383"/>
      <c r="V80" s="42"/>
      <c r="W80" s="42"/>
      <c r="X80" s="42"/>
    </row>
    <row r="81" spans="1:24" s="1" customFormat="1" ht="60.75" customHeight="1">
      <c r="A81" s="42"/>
      <c r="B81" s="245">
        <v>41</v>
      </c>
      <c r="C81" s="482" t="s">
        <v>493</v>
      </c>
      <c r="D81" s="482"/>
      <c r="E81" s="473" t="s">
        <v>767</v>
      </c>
      <c r="F81" s="474"/>
      <c r="G81" s="474"/>
      <c r="H81" s="474"/>
      <c r="I81" s="474"/>
      <c r="J81" s="474"/>
      <c r="K81" s="474"/>
      <c r="L81" s="474"/>
      <c r="M81" s="474"/>
      <c r="N81" s="475"/>
      <c r="O81" s="378">
        <v>1970</v>
      </c>
      <c r="P81" s="379"/>
      <c r="Q81" s="380">
        <f t="shared" ref="Q81:Q82" si="20">O81-(O81*0.3)</f>
        <v>1379</v>
      </c>
      <c r="R81" s="417"/>
      <c r="S81" s="418">
        <f t="shared" ref="S81:S82" si="21">O81-(O81*0.4)</f>
        <v>1182</v>
      </c>
      <c r="T81" s="383"/>
      <c r="V81" s="42"/>
      <c r="W81" s="42"/>
      <c r="X81" s="42"/>
    </row>
    <row r="82" spans="1:24" s="1" customFormat="1" ht="62.25" customHeight="1">
      <c r="A82" s="42"/>
      <c r="B82" s="245">
        <v>42</v>
      </c>
      <c r="C82" s="482" t="s">
        <v>494</v>
      </c>
      <c r="D82" s="482"/>
      <c r="E82" s="473" t="s">
        <v>637</v>
      </c>
      <c r="F82" s="474"/>
      <c r="G82" s="474"/>
      <c r="H82" s="474"/>
      <c r="I82" s="474"/>
      <c r="J82" s="474"/>
      <c r="K82" s="474"/>
      <c r="L82" s="474"/>
      <c r="M82" s="474"/>
      <c r="N82" s="475"/>
      <c r="O82" s="378">
        <v>2510</v>
      </c>
      <c r="P82" s="379"/>
      <c r="Q82" s="380">
        <f t="shared" si="20"/>
        <v>1757</v>
      </c>
      <c r="R82" s="417"/>
      <c r="S82" s="418">
        <f t="shared" si="21"/>
        <v>1506</v>
      </c>
      <c r="T82" s="383"/>
      <c r="V82" s="42"/>
      <c r="W82" s="42"/>
      <c r="X82" s="42"/>
    </row>
    <row r="83" spans="1:24" s="1" customFormat="1" ht="92.25" customHeight="1">
      <c r="A83" s="42"/>
      <c r="B83" s="245"/>
      <c r="C83" s="551"/>
      <c r="D83" s="551"/>
      <c r="E83" s="477" t="s">
        <v>530</v>
      </c>
      <c r="F83" s="477"/>
      <c r="G83" s="477"/>
      <c r="H83" s="477"/>
      <c r="I83" s="477"/>
      <c r="J83" s="477"/>
      <c r="K83" s="477"/>
      <c r="L83" s="477"/>
      <c r="M83" s="477"/>
      <c r="N83" s="477"/>
      <c r="O83" s="378"/>
      <c r="P83" s="379"/>
      <c r="Q83" s="380"/>
      <c r="R83" s="417"/>
      <c r="S83" s="418"/>
      <c r="T83" s="383"/>
      <c r="V83" s="42"/>
      <c r="W83" s="42"/>
      <c r="X83" s="42"/>
    </row>
    <row r="84" spans="1:24" s="1" customFormat="1" ht="70.5" customHeight="1">
      <c r="A84" s="42"/>
      <c r="B84" s="245">
        <v>43</v>
      </c>
      <c r="C84" s="482" t="s">
        <v>495</v>
      </c>
      <c r="D84" s="482"/>
      <c r="E84" s="473" t="s">
        <v>527</v>
      </c>
      <c r="F84" s="474"/>
      <c r="G84" s="474"/>
      <c r="H84" s="474"/>
      <c r="I84" s="474"/>
      <c r="J84" s="474"/>
      <c r="K84" s="474"/>
      <c r="L84" s="474"/>
      <c r="M84" s="474"/>
      <c r="N84" s="475"/>
      <c r="O84" s="378">
        <v>2900</v>
      </c>
      <c r="P84" s="379"/>
      <c r="Q84" s="380">
        <f>O84-(O84*0.3)</f>
        <v>2030</v>
      </c>
      <c r="R84" s="417"/>
      <c r="S84" s="418">
        <f>O84-(O84*0.4)</f>
        <v>1740</v>
      </c>
      <c r="T84" s="383"/>
      <c r="V84" s="42"/>
      <c r="W84" s="42"/>
      <c r="X84" s="42"/>
    </row>
    <row r="85" spans="1:24" s="1" customFormat="1" ht="72" customHeight="1">
      <c r="A85" s="42"/>
      <c r="B85" s="245">
        <v>44</v>
      </c>
      <c r="C85" s="376" t="s">
        <v>496</v>
      </c>
      <c r="D85" s="377"/>
      <c r="E85" s="473" t="s">
        <v>528</v>
      </c>
      <c r="F85" s="474"/>
      <c r="G85" s="474"/>
      <c r="H85" s="474"/>
      <c r="I85" s="474"/>
      <c r="J85" s="474"/>
      <c r="K85" s="474"/>
      <c r="L85" s="474"/>
      <c r="M85" s="474"/>
      <c r="N85" s="475"/>
      <c r="O85" s="378">
        <v>3440</v>
      </c>
      <c r="P85" s="379"/>
      <c r="Q85" s="380">
        <f>O85-(O85*0.3)</f>
        <v>2408</v>
      </c>
      <c r="R85" s="417"/>
      <c r="S85" s="418">
        <f>O85-(O85*0.4)</f>
        <v>2064</v>
      </c>
      <c r="T85" s="383"/>
      <c r="V85" s="42"/>
      <c r="W85" s="42"/>
      <c r="X85" s="42"/>
    </row>
    <row r="86" spans="1:24" s="1" customFormat="1" ht="84" customHeight="1">
      <c r="A86" s="42"/>
      <c r="B86" s="245"/>
      <c r="C86" s="376"/>
      <c r="D86" s="377"/>
      <c r="E86" s="667" t="s">
        <v>591</v>
      </c>
      <c r="F86" s="668"/>
      <c r="G86" s="668"/>
      <c r="H86" s="668"/>
      <c r="I86" s="668"/>
      <c r="J86" s="668"/>
      <c r="K86" s="668"/>
      <c r="L86" s="668"/>
      <c r="M86" s="668"/>
      <c r="N86" s="669"/>
      <c r="O86" s="553"/>
      <c r="P86" s="554"/>
      <c r="Q86" s="569"/>
      <c r="R86" s="570"/>
      <c r="S86" s="418"/>
      <c r="T86" s="383"/>
      <c r="V86" s="42"/>
      <c r="W86" s="42"/>
      <c r="X86" s="42"/>
    </row>
    <row r="87" spans="1:24" s="1" customFormat="1" ht="59.25" customHeight="1">
      <c r="A87" s="42"/>
      <c r="B87" s="245">
        <v>45</v>
      </c>
      <c r="C87" s="376" t="s">
        <v>587</v>
      </c>
      <c r="D87" s="377"/>
      <c r="E87" s="473" t="s">
        <v>752</v>
      </c>
      <c r="F87" s="474"/>
      <c r="G87" s="474"/>
      <c r="H87" s="474"/>
      <c r="I87" s="474"/>
      <c r="J87" s="474"/>
      <c r="K87" s="474"/>
      <c r="L87" s="474"/>
      <c r="M87" s="474"/>
      <c r="N87" s="475"/>
      <c r="O87" s="378">
        <v>2570</v>
      </c>
      <c r="P87" s="379"/>
      <c r="Q87" s="380">
        <f>O87-(O87*0.3)</f>
        <v>1799</v>
      </c>
      <c r="R87" s="417"/>
      <c r="S87" s="418">
        <f>O87-(O87*0.4)</f>
        <v>1542</v>
      </c>
      <c r="T87" s="383"/>
      <c r="V87" s="42"/>
      <c r="W87" s="42"/>
      <c r="X87" s="42"/>
    </row>
    <row r="88" spans="1:24" s="1" customFormat="1" ht="55.5" customHeight="1">
      <c r="A88" s="42"/>
      <c r="B88" s="245">
        <v>46</v>
      </c>
      <c r="C88" s="376" t="s">
        <v>629</v>
      </c>
      <c r="D88" s="377"/>
      <c r="E88" s="473" t="s">
        <v>637</v>
      </c>
      <c r="F88" s="474"/>
      <c r="G88" s="474"/>
      <c r="H88" s="474"/>
      <c r="I88" s="474"/>
      <c r="J88" s="474"/>
      <c r="K88" s="474"/>
      <c r="L88" s="474"/>
      <c r="M88" s="474"/>
      <c r="N88" s="475"/>
      <c r="O88" s="378">
        <v>3110</v>
      </c>
      <c r="P88" s="379"/>
      <c r="Q88" s="380">
        <f>O88-(O88*0.3)</f>
        <v>2177</v>
      </c>
      <c r="R88" s="417"/>
      <c r="S88" s="418">
        <f>O88-(O88*0.4)</f>
        <v>1866</v>
      </c>
      <c r="T88" s="383"/>
      <c r="V88" s="42"/>
      <c r="W88" s="42"/>
      <c r="X88" s="42"/>
    </row>
    <row r="89" spans="1:24" s="1" customFormat="1" ht="85.5" customHeight="1">
      <c r="A89" s="42"/>
      <c r="B89" s="245"/>
      <c r="C89" s="376"/>
      <c r="D89" s="377"/>
      <c r="E89" s="664" t="s">
        <v>625</v>
      </c>
      <c r="F89" s="665"/>
      <c r="G89" s="665"/>
      <c r="H89" s="665"/>
      <c r="I89" s="665"/>
      <c r="J89" s="665"/>
      <c r="K89" s="665"/>
      <c r="L89" s="665"/>
      <c r="M89" s="665"/>
      <c r="N89" s="666"/>
      <c r="O89" s="378"/>
      <c r="P89" s="379"/>
      <c r="Q89" s="380">
        <f t="shared" ref="Q89" si="22">O89-(O89*0.3)</f>
        <v>0</v>
      </c>
      <c r="R89" s="417"/>
      <c r="S89" s="418">
        <f t="shared" ref="S89" si="23">O89-(O89*0.4)</f>
        <v>0</v>
      </c>
      <c r="T89" s="383"/>
      <c r="V89" s="42"/>
      <c r="W89" s="42"/>
      <c r="X89" s="42"/>
    </row>
    <row r="90" spans="1:24" s="1" customFormat="1" ht="62.25" customHeight="1">
      <c r="A90" s="42"/>
      <c r="B90" s="245">
        <v>47</v>
      </c>
      <c r="C90" s="376" t="s">
        <v>623</v>
      </c>
      <c r="D90" s="377"/>
      <c r="E90" s="473" t="s">
        <v>527</v>
      </c>
      <c r="F90" s="474"/>
      <c r="G90" s="474"/>
      <c r="H90" s="474"/>
      <c r="I90" s="474"/>
      <c r="J90" s="474"/>
      <c r="K90" s="474"/>
      <c r="L90" s="474"/>
      <c r="M90" s="474"/>
      <c r="N90" s="475"/>
      <c r="O90" s="378">
        <v>3360</v>
      </c>
      <c r="P90" s="379"/>
      <c r="Q90" s="380">
        <f>O90-(O90*0.3)</f>
        <v>2352</v>
      </c>
      <c r="R90" s="417"/>
      <c r="S90" s="418">
        <f>O90-(O90*0.4)</f>
        <v>2016</v>
      </c>
      <c r="T90" s="383"/>
      <c r="V90" s="42"/>
      <c r="W90" s="42"/>
      <c r="X90" s="42"/>
    </row>
    <row r="91" spans="1:24" s="1" customFormat="1" ht="61.5" customHeight="1">
      <c r="A91" s="42"/>
      <c r="B91" s="245">
        <v>48</v>
      </c>
      <c r="C91" s="376" t="s">
        <v>624</v>
      </c>
      <c r="D91" s="377"/>
      <c r="E91" s="473" t="s">
        <v>528</v>
      </c>
      <c r="F91" s="474"/>
      <c r="G91" s="474"/>
      <c r="H91" s="474"/>
      <c r="I91" s="474"/>
      <c r="J91" s="474"/>
      <c r="K91" s="474"/>
      <c r="L91" s="474"/>
      <c r="M91" s="474"/>
      <c r="N91" s="475"/>
      <c r="O91" s="378">
        <v>3900</v>
      </c>
      <c r="P91" s="379"/>
      <c r="Q91" s="380">
        <f>O91-(O91*0.3)</f>
        <v>2730</v>
      </c>
      <c r="R91" s="417"/>
      <c r="S91" s="418">
        <f>O91-(O91*0.4)</f>
        <v>2340</v>
      </c>
      <c r="T91" s="383"/>
      <c r="V91" s="42"/>
      <c r="W91" s="42"/>
      <c r="X91" s="42"/>
    </row>
    <row r="92" spans="1:24" s="1" customFormat="1" ht="57.75" customHeight="1">
      <c r="A92" s="42"/>
      <c r="B92" s="90">
        <v>49</v>
      </c>
      <c r="C92" s="482" t="s">
        <v>706</v>
      </c>
      <c r="D92" s="482"/>
      <c r="E92" s="461" t="s">
        <v>707</v>
      </c>
      <c r="F92" s="461"/>
      <c r="G92" s="461"/>
      <c r="H92" s="461"/>
      <c r="I92" s="461"/>
      <c r="J92" s="461"/>
      <c r="K92" s="461"/>
      <c r="L92" s="461"/>
      <c r="M92" s="461"/>
      <c r="N92" s="461"/>
      <c r="O92" s="467">
        <v>5450</v>
      </c>
      <c r="P92" s="467"/>
      <c r="Q92" s="380">
        <f>O92-(O92*0.3)</f>
        <v>3815</v>
      </c>
      <c r="R92" s="417"/>
      <c r="S92" s="418">
        <f>O92-(O92*0.4)</f>
        <v>3270</v>
      </c>
      <c r="T92" s="383"/>
      <c r="V92" s="42"/>
      <c r="W92" s="42"/>
      <c r="X92" s="42"/>
    </row>
    <row r="93" spans="1:24" s="1" customFormat="1" ht="21.75" customHeight="1">
      <c r="A93" s="42"/>
      <c r="B93" s="468" t="s">
        <v>635</v>
      </c>
      <c r="C93" s="469"/>
      <c r="D93" s="469"/>
      <c r="E93" s="469"/>
      <c r="F93" s="469"/>
      <c r="G93" s="469"/>
      <c r="H93" s="469"/>
      <c r="I93" s="469"/>
      <c r="J93" s="469"/>
      <c r="K93" s="469"/>
      <c r="L93" s="469"/>
      <c r="M93" s="469"/>
      <c r="N93" s="469"/>
      <c r="O93" s="469"/>
      <c r="P93" s="469"/>
      <c r="Q93" s="469"/>
      <c r="R93" s="469"/>
      <c r="S93" s="469"/>
      <c r="T93" s="470"/>
      <c r="V93" s="42"/>
      <c r="W93" s="42"/>
      <c r="X93" s="42"/>
    </row>
    <row r="94" spans="1:24" s="1" customFormat="1" ht="108" customHeight="1">
      <c r="A94" s="42"/>
      <c r="B94" s="245"/>
      <c r="C94" s="387"/>
      <c r="D94" s="432"/>
      <c r="E94" s="476" t="s">
        <v>531</v>
      </c>
      <c r="F94" s="477"/>
      <c r="G94" s="477"/>
      <c r="H94" s="477"/>
      <c r="I94" s="477"/>
      <c r="J94" s="477"/>
      <c r="K94" s="477"/>
      <c r="L94" s="477"/>
      <c r="M94" s="477"/>
      <c r="N94" s="477"/>
      <c r="O94" s="378"/>
      <c r="P94" s="379"/>
      <c r="Q94" s="576"/>
      <c r="R94" s="576"/>
      <c r="S94" s="384"/>
      <c r="T94" s="384"/>
      <c r="V94" s="42"/>
      <c r="W94" s="42"/>
      <c r="X94" s="42"/>
    </row>
    <row r="95" spans="1:24" s="1" customFormat="1" ht="48.75" customHeight="1">
      <c r="A95" s="42"/>
      <c r="B95" s="245">
        <v>50</v>
      </c>
      <c r="C95" s="387" t="s">
        <v>497</v>
      </c>
      <c r="D95" s="432"/>
      <c r="E95" s="473" t="s">
        <v>527</v>
      </c>
      <c r="F95" s="474"/>
      <c r="G95" s="474"/>
      <c r="H95" s="474"/>
      <c r="I95" s="474"/>
      <c r="J95" s="474"/>
      <c r="K95" s="474"/>
      <c r="L95" s="474"/>
      <c r="M95" s="474"/>
      <c r="N95" s="475"/>
      <c r="O95" s="378">
        <v>3860</v>
      </c>
      <c r="P95" s="379"/>
      <c r="Q95" s="380">
        <f>O95-(O95*0.3)</f>
        <v>2702</v>
      </c>
      <c r="R95" s="417"/>
      <c r="S95" s="418">
        <f>O95-(O95*0.4)</f>
        <v>2316</v>
      </c>
      <c r="T95" s="383"/>
      <c r="V95" s="42"/>
      <c r="W95" s="42"/>
      <c r="X95" s="42"/>
    </row>
    <row r="96" spans="1:24" s="1" customFormat="1" ht="48.75" customHeight="1">
      <c r="A96" s="42"/>
      <c r="B96" s="245">
        <v>51</v>
      </c>
      <c r="C96" s="387" t="s">
        <v>498</v>
      </c>
      <c r="D96" s="432"/>
      <c r="E96" s="473" t="s">
        <v>528</v>
      </c>
      <c r="F96" s="474"/>
      <c r="G96" s="474"/>
      <c r="H96" s="474"/>
      <c r="I96" s="474"/>
      <c r="J96" s="474"/>
      <c r="K96" s="474"/>
      <c r="L96" s="474"/>
      <c r="M96" s="474"/>
      <c r="N96" s="475"/>
      <c r="O96" s="378">
        <v>4440</v>
      </c>
      <c r="P96" s="379"/>
      <c r="Q96" s="380">
        <f>O96-(O96*0.3)</f>
        <v>3108</v>
      </c>
      <c r="R96" s="417"/>
      <c r="S96" s="418">
        <f>O96-(O96*0.4)</f>
        <v>2664</v>
      </c>
      <c r="T96" s="383"/>
      <c r="V96" s="42"/>
      <c r="W96" s="42"/>
      <c r="X96" s="42"/>
    </row>
    <row r="97" spans="1:24" s="1" customFormat="1" ht="76.5" customHeight="1">
      <c r="A97" s="42"/>
      <c r="B97" s="245"/>
      <c r="C97" s="387"/>
      <c r="D97" s="432"/>
      <c r="E97" s="476" t="s">
        <v>542</v>
      </c>
      <c r="F97" s="477"/>
      <c r="G97" s="477"/>
      <c r="H97" s="477"/>
      <c r="I97" s="477"/>
      <c r="J97" s="477"/>
      <c r="K97" s="477"/>
      <c r="L97" s="477"/>
      <c r="M97" s="477"/>
      <c r="N97" s="478"/>
      <c r="O97" s="553"/>
      <c r="P97" s="554"/>
      <c r="Q97" s="569"/>
      <c r="R97" s="570"/>
      <c r="S97" s="418"/>
      <c r="T97" s="383"/>
      <c r="V97" s="42"/>
      <c r="W97" s="42"/>
      <c r="X97" s="42"/>
    </row>
    <row r="98" spans="1:24" s="1" customFormat="1" ht="54" customHeight="1">
      <c r="A98" s="42"/>
      <c r="B98" s="245">
        <v>52</v>
      </c>
      <c r="C98" s="387" t="s">
        <v>539</v>
      </c>
      <c r="D98" s="432"/>
      <c r="E98" s="473" t="s">
        <v>752</v>
      </c>
      <c r="F98" s="474"/>
      <c r="G98" s="474"/>
      <c r="H98" s="474"/>
      <c r="I98" s="474"/>
      <c r="J98" s="474"/>
      <c r="K98" s="474"/>
      <c r="L98" s="474"/>
      <c r="M98" s="474"/>
      <c r="N98" s="475"/>
      <c r="O98" s="378">
        <v>2750</v>
      </c>
      <c r="P98" s="379"/>
      <c r="Q98" s="380">
        <f>O98-(O98*0.3)</f>
        <v>1925</v>
      </c>
      <c r="R98" s="417"/>
      <c r="S98" s="418">
        <f>O98-(O98*0.4)</f>
        <v>1650</v>
      </c>
      <c r="T98" s="383"/>
      <c r="V98" s="42"/>
      <c r="W98" s="42"/>
      <c r="X98" s="42"/>
    </row>
    <row r="99" spans="1:24" s="1" customFormat="1" ht="54.75" customHeight="1">
      <c r="A99" s="42"/>
      <c r="B99" s="245">
        <v>53</v>
      </c>
      <c r="C99" s="387" t="s">
        <v>540</v>
      </c>
      <c r="D99" s="432"/>
      <c r="E99" s="473" t="s">
        <v>637</v>
      </c>
      <c r="F99" s="474"/>
      <c r="G99" s="474"/>
      <c r="H99" s="474"/>
      <c r="I99" s="474"/>
      <c r="J99" s="474"/>
      <c r="K99" s="474"/>
      <c r="L99" s="474"/>
      <c r="M99" s="474"/>
      <c r="N99" s="475"/>
      <c r="O99" s="378">
        <v>3290</v>
      </c>
      <c r="P99" s="379"/>
      <c r="Q99" s="380">
        <f>O99-(O99*0.3)</f>
        <v>2303</v>
      </c>
      <c r="R99" s="417"/>
      <c r="S99" s="418">
        <f>O99-(O99*0.4)</f>
        <v>1974</v>
      </c>
      <c r="T99" s="383"/>
      <c r="V99" s="42"/>
      <c r="W99" s="42"/>
      <c r="X99" s="42"/>
    </row>
    <row r="100" spans="1:24" s="1" customFormat="1" ht="109.5" customHeight="1">
      <c r="A100" s="42"/>
      <c r="B100" s="245"/>
      <c r="C100" s="387"/>
      <c r="D100" s="432"/>
      <c r="E100" s="548" t="s">
        <v>710</v>
      </c>
      <c r="F100" s="549"/>
      <c r="G100" s="549"/>
      <c r="H100" s="549"/>
      <c r="I100" s="549"/>
      <c r="J100" s="549"/>
      <c r="K100" s="549"/>
      <c r="L100" s="549"/>
      <c r="M100" s="549"/>
      <c r="N100" s="550"/>
      <c r="O100" s="378"/>
      <c r="P100" s="379"/>
      <c r="Q100" s="380"/>
      <c r="R100" s="417"/>
      <c r="S100" s="418"/>
      <c r="T100" s="383"/>
      <c r="V100" s="42"/>
      <c r="W100" s="42"/>
      <c r="X100" s="42"/>
    </row>
    <row r="101" spans="1:24" s="1" customFormat="1" ht="67.5" customHeight="1">
      <c r="A101" s="42"/>
      <c r="B101" s="245">
        <v>54</v>
      </c>
      <c r="C101" s="387" t="s">
        <v>680</v>
      </c>
      <c r="D101" s="432"/>
      <c r="E101" s="473" t="s">
        <v>752</v>
      </c>
      <c r="F101" s="474"/>
      <c r="G101" s="474"/>
      <c r="H101" s="474"/>
      <c r="I101" s="474"/>
      <c r="J101" s="474"/>
      <c r="K101" s="474"/>
      <c r="L101" s="474"/>
      <c r="M101" s="474"/>
      <c r="N101" s="475"/>
      <c r="O101" s="378">
        <v>2520</v>
      </c>
      <c r="P101" s="379"/>
      <c r="Q101" s="380">
        <f t="shared" ref="Q101" si="24">O101-(O101*0.3)</f>
        <v>1764</v>
      </c>
      <c r="R101" s="417"/>
      <c r="S101" s="418">
        <f t="shared" ref="S101" si="25">O101-(O101*0.4)</f>
        <v>1512</v>
      </c>
      <c r="T101" s="383"/>
      <c r="V101" s="42"/>
      <c r="W101" s="42"/>
      <c r="X101" s="42"/>
    </row>
    <row r="102" spans="1:24" s="1" customFormat="1" ht="63.75" customHeight="1">
      <c r="A102" s="42"/>
      <c r="B102" s="245">
        <v>55</v>
      </c>
      <c r="C102" s="387" t="s">
        <v>679</v>
      </c>
      <c r="D102" s="432"/>
      <c r="E102" s="473" t="s">
        <v>637</v>
      </c>
      <c r="F102" s="474"/>
      <c r="G102" s="474"/>
      <c r="H102" s="474"/>
      <c r="I102" s="474"/>
      <c r="J102" s="474"/>
      <c r="K102" s="474"/>
      <c r="L102" s="474"/>
      <c r="M102" s="474"/>
      <c r="N102" s="475"/>
      <c r="O102" s="378">
        <v>3060</v>
      </c>
      <c r="P102" s="379"/>
      <c r="Q102" s="380">
        <f t="shared" ref="Q102" si="26">O102-(O102*0.3)</f>
        <v>2142</v>
      </c>
      <c r="R102" s="417"/>
      <c r="S102" s="418">
        <f t="shared" ref="S102" si="27">O102-(O102*0.4)</f>
        <v>1836</v>
      </c>
      <c r="T102" s="383"/>
      <c r="V102" s="42"/>
      <c r="W102" s="42"/>
      <c r="X102" s="42"/>
    </row>
    <row r="103" spans="1:24" s="1" customFormat="1" ht="69" customHeight="1">
      <c r="A103" s="42"/>
      <c r="B103" s="245"/>
      <c r="C103" s="387"/>
      <c r="D103" s="432"/>
      <c r="E103" s="476" t="s">
        <v>645</v>
      </c>
      <c r="F103" s="477"/>
      <c r="G103" s="477"/>
      <c r="H103" s="477"/>
      <c r="I103" s="477"/>
      <c r="J103" s="477"/>
      <c r="K103" s="477"/>
      <c r="L103" s="477"/>
      <c r="M103" s="477"/>
      <c r="N103" s="478"/>
      <c r="O103" s="378"/>
      <c r="P103" s="379"/>
      <c r="Q103" s="380"/>
      <c r="R103" s="417"/>
      <c r="S103" s="418"/>
      <c r="T103" s="383"/>
      <c r="V103" s="42"/>
      <c r="W103" s="42"/>
      <c r="X103" s="42"/>
    </row>
    <row r="104" spans="1:24" s="1" customFormat="1" ht="63.75" customHeight="1">
      <c r="A104" s="42"/>
      <c r="B104" s="245">
        <v>56</v>
      </c>
      <c r="C104" s="376" t="s">
        <v>643</v>
      </c>
      <c r="D104" s="377"/>
      <c r="E104" s="473" t="s">
        <v>752</v>
      </c>
      <c r="F104" s="474"/>
      <c r="G104" s="474"/>
      <c r="H104" s="474"/>
      <c r="I104" s="474"/>
      <c r="J104" s="474"/>
      <c r="K104" s="474"/>
      <c r="L104" s="474"/>
      <c r="M104" s="474"/>
      <c r="N104" s="475"/>
      <c r="O104" s="378">
        <v>3440</v>
      </c>
      <c r="P104" s="379"/>
      <c r="Q104" s="380">
        <f>O104-(O104*0.3)</f>
        <v>2408</v>
      </c>
      <c r="R104" s="417"/>
      <c r="S104" s="418">
        <f>O104-(O104*0.4)</f>
        <v>2064</v>
      </c>
      <c r="T104" s="383"/>
      <c r="V104" s="42"/>
      <c r="W104" s="42"/>
      <c r="X104" s="42"/>
    </row>
    <row r="105" spans="1:24" s="1" customFormat="1" ht="63.75" customHeight="1">
      <c r="A105" s="42"/>
      <c r="B105" s="245">
        <v>57</v>
      </c>
      <c r="C105" s="376" t="s">
        <v>644</v>
      </c>
      <c r="D105" s="377"/>
      <c r="E105" s="473" t="s">
        <v>753</v>
      </c>
      <c r="F105" s="474"/>
      <c r="G105" s="474"/>
      <c r="H105" s="474"/>
      <c r="I105" s="474"/>
      <c r="J105" s="474"/>
      <c r="K105" s="474"/>
      <c r="L105" s="474"/>
      <c r="M105" s="474"/>
      <c r="N105" s="475"/>
      <c r="O105" s="378">
        <v>3980</v>
      </c>
      <c r="P105" s="379"/>
      <c r="Q105" s="380">
        <f>O105-(O105*0.3)</f>
        <v>2786</v>
      </c>
      <c r="R105" s="417"/>
      <c r="S105" s="418">
        <f>O105-(O105*0.4)</f>
        <v>2388</v>
      </c>
      <c r="T105" s="383"/>
      <c r="V105" s="42"/>
      <c r="W105" s="42"/>
      <c r="X105" s="42"/>
    </row>
    <row r="106" spans="1:24" s="1" customFormat="1" ht="87" customHeight="1">
      <c r="A106" s="42"/>
      <c r="B106" s="245"/>
      <c r="C106" s="376"/>
      <c r="D106" s="377"/>
      <c r="E106" s="476" t="s">
        <v>647</v>
      </c>
      <c r="F106" s="477"/>
      <c r="G106" s="477"/>
      <c r="H106" s="477"/>
      <c r="I106" s="477"/>
      <c r="J106" s="477"/>
      <c r="K106" s="477"/>
      <c r="L106" s="477"/>
      <c r="M106" s="477"/>
      <c r="N106" s="478"/>
      <c r="O106" s="378"/>
      <c r="P106" s="379"/>
      <c r="Q106" s="380"/>
      <c r="R106" s="417"/>
      <c r="S106" s="418"/>
      <c r="T106" s="383"/>
      <c r="V106" s="42"/>
      <c r="W106" s="42"/>
      <c r="X106" s="42"/>
    </row>
    <row r="107" spans="1:24" s="1" customFormat="1" ht="63.75" customHeight="1">
      <c r="A107" s="42"/>
      <c r="B107" s="245">
        <v>58</v>
      </c>
      <c r="C107" s="376" t="s">
        <v>676</v>
      </c>
      <c r="D107" s="377"/>
      <c r="E107" s="473" t="s">
        <v>678</v>
      </c>
      <c r="F107" s="474"/>
      <c r="G107" s="474"/>
      <c r="H107" s="474"/>
      <c r="I107" s="474"/>
      <c r="J107" s="474"/>
      <c r="K107" s="474"/>
      <c r="L107" s="474"/>
      <c r="M107" s="474"/>
      <c r="N107" s="475"/>
      <c r="O107" s="378">
        <v>2560</v>
      </c>
      <c r="P107" s="379"/>
      <c r="Q107" s="380">
        <f>O107-(O107*0.3)</f>
        <v>1792</v>
      </c>
      <c r="R107" s="417"/>
      <c r="S107" s="418">
        <f>O107-(O107*0.4)</f>
        <v>1536</v>
      </c>
      <c r="T107" s="383"/>
      <c r="V107" s="42"/>
      <c r="W107" s="42"/>
      <c r="X107" s="42"/>
    </row>
    <row r="108" spans="1:24" ht="62.25" customHeight="1">
      <c r="B108" s="88">
        <v>59</v>
      </c>
      <c r="C108" s="376" t="s">
        <v>677</v>
      </c>
      <c r="D108" s="377"/>
      <c r="E108" s="783" t="s">
        <v>752</v>
      </c>
      <c r="F108" s="783"/>
      <c r="G108" s="783"/>
      <c r="H108" s="783"/>
      <c r="I108" s="783"/>
      <c r="J108" s="783"/>
      <c r="K108" s="783"/>
      <c r="L108" s="783"/>
      <c r="M108" s="783"/>
      <c r="N108" s="783"/>
      <c r="O108" s="539">
        <v>2540</v>
      </c>
      <c r="P108" s="539"/>
      <c r="Q108" s="380">
        <f t="shared" ref="Q108:Q109" si="28">O108-(O108*0.3)</f>
        <v>1778</v>
      </c>
      <c r="R108" s="417"/>
      <c r="S108" s="418">
        <f t="shared" ref="S108:S109" si="29">O108-(O108*0.4)</f>
        <v>1524</v>
      </c>
      <c r="T108" s="383"/>
      <c r="V108"/>
      <c r="W108"/>
      <c r="X108"/>
    </row>
    <row r="109" spans="1:24" ht="62.25" customHeight="1">
      <c r="B109" s="143">
        <v>60</v>
      </c>
      <c r="C109" s="376" t="s">
        <v>687</v>
      </c>
      <c r="D109" s="377"/>
      <c r="E109" s="433" t="s">
        <v>709</v>
      </c>
      <c r="F109" s="434"/>
      <c r="G109" s="434"/>
      <c r="H109" s="434"/>
      <c r="I109" s="434"/>
      <c r="J109" s="434"/>
      <c r="K109" s="434"/>
      <c r="L109" s="434"/>
      <c r="M109" s="434"/>
      <c r="N109" s="435"/>
      <c r="O109" s="436">
        <v>3080</v>
      </c>
      <c r="P109" s="437"/>
      <c r="Q109" s="380">
        <f t="shared" si="28"/>
        <v>2156</v>
      </c>
      <c r="R109" s="417"/>
      <c r="S109" s="418">
        <f t="shared" si="29"/>
        <v>1848</v>
      </c>
      <c r="T109" s="383"/>
      <c r="V109"/>
      <c r="W109"/>
      <c r="X109"/>
    </row>
    <row r="110" spans="1:24" s="1" customFormat="1" ht="88.5" customHeight="1">
      <c r="A110" s="42"/>
      <c r="B110" s="245"/>
      <c r="C110" s="387"/>
      <c r="D110" s="432"/>
      <c r="E110" s="476" t="s">
        <v>642</v>
      </c>
      <c r="F110" s="477"/>
      <c r="G110" s="477"/>
      <c r="H110" s="477"/>
      <c r="I110" s="477"/>
      <c r="J110" s="477"/>
      <c r="K110" s="477"/>
      <c r="L110" s="477"/>
      <c r="M110" s="477"/>
      <c r="N110" s="478"/>
      <c r="O110" s="378"/>
      <c r="P110" s="379"/>
      <c r="Q110" s="380"/>
      <c r="R110" s="417"/>
      <c r="S110" s="418"/>
      <c r="T110" s="383"/>
      <c r="V110" s="42"/>
      <c r="W110" s="42"/>
      <c r="X110" s="42"/>
    </row>
    <row r="111" spans="1:24" s="1" customFormat="1" ht="63.75" customHeight="1">
      <c r="A111" s="42"/>
      <c r="B111" s="245">
        <v>61</v>
      </c>
      <c r="C111" s="376" t="s">
        <v>641</v>
      </c>
      <c r="D111" s="377"/>
      <c r="E111" s="473" t="s">
        <v>527</v>
      </c>
      <c r="F111" s="474"/>
      <c r="G111" s="474"/>
      <c r="H111" s="474"/>
      <c r="I111" s="474"/>
      <c r="J111" s="474"/>
      <c r="K111" s="474"/>
      <c r="L111" s="474"/>
      <c r="M111" s="474"/>
      <c r="N111" s="475"/>
      <c r="O111" s="378">
        <v>3480</v>
      </c>
      <c r="P111" s="379"/>
      <c r="Q111" s="380">
        <f>O111-(O111*0.3)</f>
        <v>2436</v>
      </c>
      <c r="R111" s="417"/>
      <c r="S111" s="418">
        <f>O111-(O111*0.4)</f>
        <v>2088</v>
      </c>
      <c r="T111" s="383"/>
      <c r="V111" s="42"/>
      <c r="W111" s="42"/>
      <c r="X111" s="42"/>
    </row>
    <row r="112" spans="1:24" s="1" customFormat="1" ht="63.75" customHeight="1">
      <c r="A112" s="42"/>
      <c r="B112" s="245">
        <v>62</v>
      </c>
      <c r="C112" s="376" t="s">
        <v>640</v>
      </c>
      <c r="D112" s="377"/>
      <c r="E112" s="473" t="s">
        <v>528</v>
      </c>
      <c r="F112" s="474"/>
      <c r="G112" s="474"/>
      <c r="H112" s="474"/>
      <c r="I112" s="474"/>
      <c r="J112" s="474"/>
      <c r="K112" s="474"/>
      <c r="L112" s="474"/>
      <c r="M112" s="474"/>
      <c r="N112" s="475"/>
      <c r="O112" s="378">
        <v>4020</v>
      </c>
      <c r="P112" s="379"/>
      <c r="Q112" s="380">
        <f>O112-(O112*0.3)</f>
        <v>2814</v>
      </c>
      <c r="R112" s="417"/>
      <c r="S112" s="418">
        <f>O112-(O112*0.4)</f>
        <v>2412</v>
      </c>
      <c r="T112" s="383"/>
      <c r="V112" s="42"/>
      <c r="W112" s="42"/>
      <c r="X112" s="42"/>
    </row>
    <row r="113" spans="1:24" s="1" customFormat="1" ht="90.75" customHeight="1">
      <c r="A113" s="42"/>
      <c r="B113" s="245"/>
      <c r="C113" s="387"/>
      <c r="D113" s="432"/>
      <c r="E113" s="548" t="s">
        <v>820</v>
      </c>
      <c r="F113" s="549"/>
      <c r="G113" s="549"/>
      <c r="H113" s="549"/>
      <c r="I113" s="549"/>
      <c r="J113" s="549"/>
      <c r="K113" s="549"/>
      <c r="L113" s="549"/>
      <c r="M113" s="549"/>
      <c r="N113" s="550"/>
      <c r="O113" s="553"/>
      <c r="P113" s="554"/>
      <c r="Q113" s="576"/>
      <c r="R113" s="576"/>
      <c r="S113" s="384"/>
      <c r="T113" s="384"/>
      <c r="V113" s="42"/>
      <c r="W113" s="42"/>
      <c r="X113" s="42"/>
    </row>
    <row r="114" spans="1:24" s="1" customFormat="1" ht="51.75" customHeight="1">
      <c r="A114" s="42"/>
      <c r="B114" s="245">
        <v>63</v>
      </c>
      <c r="C114" s="387" t="s">
        <v>499</v>
      </c>
      <c r="D114" s="432"/>
      <c r="E114" s="473" t="s">
        <v>527</v>
      </c>
      <c r="F114" s="474"/>
      <c r="G114" s="474"/>
      <c r="H114" s="474"/>
      <c r="I114" s="474"/>
      <c r="J114" s="474"/>
      <c r="K114" s="474"/>
      <c r="L114" s="474"/>
      <c r="M114" s="474"/>
      <c r="N114" s="474"/>
      <c r="O114" s="378">
        <v>4100</v>
      </c>
      <c r="P114" s="379"/>
      <c r="Q114" s="380">
        <f>O114-(O114*0.3)</f>
        <v>2870</v>
      </c>
      <c r="R114" s="417"/>
      <c r="S114" s="418">
        <f>O114-(O114*0.4)</f>
        <v>2460</v>
      </c>
      <c r="T114" s="383"/>
      <c r="V114" s="42"/>
      <c r="W114" s="42"/>
      <c r="X114" s="42"/>
    </row>
    <row r="115" spans="1:24" s="1" customFormat="1" ht="54" customHeight="1">
      <c r="A115" s="42"/>
      <c r="B115" s="245">
        <v>64</v>
      </c>
      <c r="C115" s="387" t="s">
        <v>500</v>
      </c>
      <c r="D115" s="432"/>
      <c r="E115" s="473" t="s">
        <v>528</v>
      </c>
      <c r="F115" s="474"/>
      <c r="G115" s="474"/>
      <c r="H115" s="474"/>
      <c r="I115" s="474"/>
      <c r="J115" s="474"/>
      <c r="K115" s="474"/>
      <c r="L115" s="474"/>
      <c r="M115" s="474"/>
      <c r="N115" s="474"/>
      <c r="O115" s="378">
        <v>4640</v>
      </c>
      <c r="P115" s="379"/>
      <c r="Q115" s="380">
        <f t="shared" ref="Q115:Q116" si="30">O115-(O115*0.3)</f>
        <v>3248</v>
      </c>
      <c r="R115" s="417"/>
      <c r="S115" s="418">
        <f t="shared" ref="S115:S116" si="31">O115-(O115*0.4)</f>
        <v>2784</v>
      </c>
      <c r="T115" s="383"/>
      <c r="V115" s="42"/>
      <c r="W115" s="42"/>
      <c r="X115" s="42"/>
    </row>
    <row r="116" spans="1:24" s="1" customFormat="1" ht="54" customHeight="1">
      <c r="A116" s="42"/>
      <c r="B116" s="245">
        <v>65</v>
      </c>
      <c r="C116" s="387" t="s">
        <v>688</v>
      </c>
      <c r="D116" s="432"/>
      <c r="E116" s="473" t="s">
        <v>707</v>
      </c>
      <c r="F116" s="474"/>
      <c r="G116" s="474"/>
      <c r="H116" s="474"/>
      <c r="I116" s="474"/>
      <c r="J116" s="474"/>
      <c r="K116" s="474"/>
      <c r="L116" s="474"/>
      <c r="M116" s="474"/>
      <c r="N116" s="475"/>
      <c r="O116" s="378">
        <v>6190</v>
      </c>
      <c r="P116" s="379"/>
      <c r="Q116" s="380">
        <f t="shared" si="30"/>
        <v>4333</v>
      </c>
      <c r="R116" s="417"/>
      <c r="S116" s="418">
        <f t="shared" si="31"/>
        <v>3714</v>
      </c>
      <c r="T116" s="383"/>
      <c r="V116" s="42"/>
      <c r="W116" s="42"/>
      <c r="X116" s="42"/>
    </row>
    <row r="117" spans="1:24" s="1" customFormat="1" ht="91.5" customHeight="1">
      <c r="A117" s="42"/>
      <c r="B117" s="245"/>
      <c r="C117" s="387"/>
      <c r="D117" s="432"/>
      <c r="E117" s="548" t="s">
        <v>614</v>
      </c>
      <c r="F117" s="549"/>
      <c r="G117" s="549"/>
      <c r="H117" s="549"/>
      <c r="I117" s="549"/>
      <c r="J117" s="549"/>
      <c r="K117" s="549"/>
      <c r="L117" s="549"/>
      <c r="M117" s="549"/>
      <c r="N117" s="549"/>
      <c r="O117" s="670"/>
      <c r="P117" s="670"/>
      <c r="Q117" s="576"/>
      <c r="R117" s="576"/>
      <c r="S117" s="384"/>
      <c r="T117" s="384"/>
      <c r="V117" s="42"/>
      <c r="W117" s="42"/>
      <c r="X117" s="42"/>
    </row>
    <row r="118" spans="1:24" s="1" customFormat="1" ht="60.75" customHeight="1">
      <c r="A118" s="42"/>
      <c r="B118" s="245">
        <v>66</v>
      </c>
      <c r="C118" s="387" t="s">
        <v>501</v>
      </c>
      <c r="D118" s="432"/>
      <c r="E118" s="473" t="s">
        <v>527</v>
      </c>
      <c r="F118" s="474"/>
      <c r="G118" s="474"/>
      <c r="H118" s="474"/>
      <c r="I118" s="474"/>
      <c r="J118" s="474"/>
      <c r="K118" s="474"/>
      <c r="L118" s="474"/>
      <c r="M118" s="474"/>
      <c r="N118" s="474"/>
      <c r="O118" s="378">
        <v>4100</v>
      </c>
      <c r="P118" s="379"/>
      <c r="Q118" s="380">
        <f>O118-(O118*0.3)</f>
        <v>2870</v>
      </c>
      <c r="R118" s="417"/>
      <c r="S118" s="418">
        <f>O118-(O118*0.4)</f>
        <v>2460</v>
      </c>
      <c r="T118" s="383"/>
      <c r="V118" s="42"/>
      <c r="W118" s="42"/>
      <c r="X118" s="42"/>
    </row>
    <row r="119" spans="1:24" s="1" customFormat="1" ht="70.5" customHeight="1">
      <c r="A119" s="42"/>
      <c r="B119" s="245">
        <v>67</v>
      </c>
      <c r="C119" s="387" t="s">
        <v>502</v>
      </c>
      <c r="D119" s="432"/>
      <c r="E119" s="473" t="s">
        <v>528</v>
      </c>
      <c r="F119" s="474"/>
      <c r="G119" s="474"/>
      <c r="H119" s="474"/>
      <c r="I119" s="474"/>
      <c r="J119" s="474"/>
      <c r="K119" s="474"/>
      <c r="L119" s="474"/>
      <c r="M119" s="474"/>
      <c r="N119" s="475"/>
      <c r="O119" s="378">
        <v>4640</v>
      </c>
      <c r="P119" s="379"/>
      <c r="Q119" s="380">
        <f>O119-(O119*0.3)</f>
        <v>3248</v>
      </c>
      <c r="R119" s="417"/>
      <c r="S119" s="418">
        <f>O119-(O119*0.4)</f>
        <v>2784</v>
      </c>
      <c r="T119" s="383"/>
      <c r="V119" s="42"/>
      <c r="W119" s="42"/>
      <c r="X119" s="42"/>
    </row>
    <row r="120" spans="1:24" s="1" customFormat="1" ht="98.25" customHeight="1">
      <c r="A120" s="42"/>
      <c r="B120" s="90"/>
      <c r="C120" s="551"/>
      <c r="D120" s="551"/>
      <c r="E120" s="1108" t="s">
        <v>616</v>
      </c>
      <c r="F120" s="1108"/>
      <c r="G120" s="1108"/>
      <c r="H120" s="1108"/>
      <c r="I120" s="1108"/>
      <c r="J120" s="1108"/>
      <c r="K120" s="1108"/>
      <c r="L120" s="1108"/>
      <c r="M120" s="1108"/>
      <c r="N120" s="1108"/>
      <c r="O120" s="467"/>
      <c r="P120" s="467"/>
      <c r="Q120" s="565"/>
      <c r="R120" s="565"/>
      <c r="S120" s="382"/>
      <c r="T120" s="383"/>
      <c r="V120" s="42"/>
      <c r="W120" s="42"/>
      <c r="X120" s="42"/>
    </row>
    <row r="121" spans="1:24" s="1" customFormat="1" ht="72" customHeight="1">
      <c r="A121" s="42"/>
      <c r="B121" s="90">
        <v>68</v>
      </c>
      <c r="C121" s="376" t="s">
        <v>622</v>
      </c>
      <c r="D121" s="377"/>
      <c r="E121" s="474" t="s">
        <v>615</v>
      </c>
      <c r="F121" s="474"/>
      <c r="G121" s="474"/>
      <c r="H121" s="474"/>
      <c r="I121" s="474"/>
      <c r="J121" s="474"/>
      <c r="K121" s="474"/>
      <c r="L121" s="474"/>
      <c r="M121" s="474"/>
      <c r="N121" s="475"/>
      <c r="O121" s="467">
        <v>26490</v>
      </c>
      <c r="P121" s="467"/>
      <c r="Q121" s="565">
        <v>18543</v>
      </c>
      <c r="R121" s="565"/>
      <c r="S121" s="384">
        <v>15894</v>
      </c>
      <c r="T121" s="384"/>
      <c r="V121" s="42"/>
      <c r="W121" s="42"/>
      <c r="X121" s="42"/>
    </row>
    <row r="122" spans="1:24" s="1" customFormat="1" ht="21.75" customHeight="1">
      <c r="A122" s="42"/>
      <c r="B122" s="695" t="s">
        <v>506</v>
      </c>
      <c r="C122" s="696"/>
      <c r="D122" s="696"/>
      <c r="E122" s="696"/>
      <c r="F122" s="696"/>
      <c r="G122" s="696"/>
      <c r="H122" s="696"/>
      <c r="I122" s="696"/>
      <c r="J122" s="696"/>
      <c r="K122" s="696"/>
      <c r="L122" s="696"/>
      <c r="M122" s="696"/>
      <c r="N122" s="696"/>
      <c r="O122" s="696"/>
      <c r="P122" s="696"/>
      <c r="Q122" s="696"/>
      <c r="R122" s="696"/>
      <c r="S122" s="696"/>
      <c r="T122" s="698"/>
      <c r="V122" s="42"/>
      <c r="W122" s="42"/>
      <c r="X122" s="42"/>
    </row>
    <row r="123" spans="1:24" s="76" customFormat="1" ht="90.75" customHeight="1">
      <c r="B123" s="123">
        <v>69</v>
      </c>
      <c r="C123" s="1042" t="s">
        <v>334</v>
      </c>
      <c r="D123" s="1043"/>
      <c r="E123" s="545" t="s">
        <v>335</v>
      </c>
      <c r="F123" s="546"/>
      <c r="G123" s="546"/>
      <c r="H123" s="546"/>
      <c r="I123" s="546"/>
      <c r="J123" s="546"/>
      <c r="K123" s="546"/>
      <c r="L123" s="546"/>
      <c r="M123" s="546"/>
      <c r="N123" s="547"/>
      <c r="O123" s="378">
        <v>1990</v>
      </c>
      <c r="P123" s="379"/>
      <c r="Q123" s="651">
        <v>1393</v>
      </c>
      <c r="R123" s="651"/>
      <c r="S123" s="1125"/>
      <c r="T123" s="1125"/>
    </row>
    <row r="124" spans="1:24" ht="79.5" customHeight="1">
      <c r="B124" s="88">
        <v>70</v>
      </c>
      <c r="C124" s="419" t="s">
        <v>179</v>
      </c>
      <c r="D124" s="564"/>
      <c r="E124" s="560" t="s">
        <v>437</v>
      </c>
      <c r="F124" s="580"/>
      <c r="G124" s="580"/>
      <c r="H124" s="580"/>
      <c r="I124" s="580"/>
      <c r="J124" s="580"/>
      <c r="K124" s="580"/>
      <c r="L124" s="580"/>
      <c r="M124" s="580"/>
      <c r="N124" s="581"/>
      <c r="O124" s="378">
        <v>1280</v>
      </c>
      <c r="P124" s="379"/>
      <c r="Q124" s="543">
        <v>896</v>
      </c>
      <c r="R124" s="544"/>
      <c r="S124" s="778"/>
      <c r="T124" s="779"/>
      <c r="U124" s="39"/>
      <c r="W124"/>
      <c r="X124"/>
    </row>
    <row r="125" spans="1:24" ht="62.25" customHeight="1">
      <c r="B125" s="88"/>
      <c r="C125" s="563"/>
      <c r="D125" s="564"/>
      <c r="E125" s="560" t="s">
        <v>196</v>
      </c>
      <c r="F125" s="561"/>
      <c r="G125" s="224"/>
      <c r="H125" s="224"/>
      <c r="I125" s="224"/>
      <c r="J125" s="224"/>
      <c r="K125" s="224"/>
      <c r="L125" s="224"/>
      <c r="M125" s="224"/>
      <c r="N125" s="224"/>
      <c r="O125" s="562"/>
      <c r="P125" s="527"/>
      <c r="Q125" s="543"/>
      <c r="R125" s="544"/>
      <c r="S125" s="778"/>
      <c r="T125" s="779"/>
      <c r="U125" s="39"/>
      <c r="W125"/>
      <c r="X125"/>
    </row>
    <row r="126" spans="1:24" ht="96.75" customHeight="1">
      <c r="B126" s="88">
        <v>71</v>
      </c>
      <c r="C126" s="419" t="s">
        <v>198</v>
      </c>
      <c r="D126" s="564"/>
      <c r="E126" s="780" t="s">
        <v>197</v>
      </c>
      <c r="F126" s="781"/>
      <c r="G126" s="781"/>
      <c r="H126" s="781"/>
      <c r="I126" s="781"/>
      <c r="J126" s="781"/>
      <c r="K126" s="781"/>
      <c r="L126" s="781"/>
      <c r="M126" s="781"/>
      <c r="N126" s="782"/>
      <c r="O126" s="378">
        <v>4940</v>
      </c>
      <c r="P126" s="379"/>
      <c r="Q126" s="543">
        <v>3458</v>
      </c>
      <c r="R126" s="544"/>
      <c r="S126" s="778"/>
      <c r="T126" s="779"/>
      <c r="U126" s="39"/>
      <c r="W126"/>
      <c r="X126"/>
    </row>
    <row r="127" spans="1:24" ht="96.75" customHeight="1">
      <c r="B127" s="88">
        <v>72</v>
      </c>
      <c r="C127" s="419" t="s">
        <v>804</v>
      </c>
      <c r="D127" s="564"/>
      <c r="E127" s="780" t="s">
        <v>805</v>
      </c>
      <c r="F127" s="781"/>
      <c r="G127" s="781"/>
      <c r="H127" s="781"/>
      <c r="I127" s="781"/>
      <c r="J127" s="781"/>
      <c r="K127" s="781"/>
      <c r="L127" s="781"/>
      <c r="M127" s="781"/>
      <c r="N127" s="782"/>
      <c r="O127" s="378">
        <v>11190</v>
      </c>
      <c r="P127" s="379"/>
      <c r="Q127" s="385">
        <v>7833</v>
      </c>
      <c r="R127" s="386"/>
      <c r="S127" s="778"/>
      <c r="T127" s="779"/>
      <c r="U127" s="39"/>
      <c r="W127"/>
      <c r="X127"/>
    </row>
    <row r="128" spans="1:24" ht="96.75" customHeight="1">
      <c r="B128" s="88">
        <v>73</v>
      </c>
      <c r="C128" s="148"/>
      <c r="D128" s="149"/>
      <c r="E128" s="1126" t="s">
        <v>325</v>
      </c>
      <c r="F128" s="1127"/>
      <c r="G128" s="1127"/>
      <c r="H128" s="1127"/>
      <c r="I128" s="1127"/>
      <c r="J128" s="1127"/>
      <c r="K128" s="1127"/>
      <c r="L128" s="1127"/>
      <c r="M128" s="1127"/>
      <c r="N128" s="1128"/>
      <c r="O128" s="562"/>
      <c r="P128" s="527"/>
      <c r="Q128" s="784" t="s">
        <v>518</v>
      </c>
      <c r="R128" s="785"/>
      <c r="S128" s="785"/>
      <c r="T128" s="786"/>
      <c r="U128" s="39"/>
      <c r="W128"/>
      <c r="X128"/>
    </row>
    <row r="129" spans="1:24" ht="79.5" customHeight="1">
      <c r="B129" s="88">
        <v>74</v>
      </c>
      <c r="C129" s="421" t="s">
        <v>285</v>
      </c>
      <c r="D129" s="552"/>
      <c r="E129" s="426" t="s">
        <v>355</v>
      </c>
      <c r="F129" s="427"/>
      <c r="G129" s="427"/>
      <c r="H129" s="427"/>
      <c r="I129" s="427"/>
      <c r="J129" s="427"/>
      <c r="K129" s="427"/>
      <c r="L129" s="427"/>
      <c r="M129" s="427"/>
      <c r="N129" s="428"/>
      <c r="O129" s="378">
        <v>3060</v>
      </c>
      <c r="P129" s="379"/>
      <c r="Q129" s="380">
        <f>O129-(O129*0.3)</f>
        <v>2142</v>
      </c>
      <c r="R129" s="417"/>
      <c r="S129" s="418">
        <f>O129-(O129*0.4)</f>
        <v>1836</v>
      </c>
      <c r="T129" s="383"/>
      <c r="U129" s="39"/>
      <c r="W129"/>
      <c r="X129"/>
    </row>
    <row r="130" spans="1:24" ht="79.5" customHeight="1">
      <c r="B130" s="88">
        <v>75</v>
      </c>
      <c r="C130" s="421" t="s">
        <v>389</v>
      </c>
      <c r="D130" s="422"/>
      <c r="E130" s="426" t="s">
        <v>390</v>
      </c>
      <c r="F130" s="427"/>
      <c r="G130" s="427"/>
      <c r="H130" s="427"/>
      <c r="I130" s="427"/>
      <c r="J130" s="427"/>
      <c r="K130" s="427"/>
      <c r="L130" s="427"/>
      <c r="M130" s="427"/>
      <c r="N130" s="428"/>
      <c r="O130" s="378">
        <v>3860</v>
      </c>
      <c r="P130" s="379"/>
      <c r="Q130" s="380">
        <f t="shared" ref="Q130:Q133" si="32">O130-(O130*0.3)</f>
        <v>2702</v>
      </c>
      <c r="R130" s="417"/>
      <c r="S130" s="418">
        <f t="shared" ref="S130:S133" si="33">O130-(O130*0.4)</f>
        <v>2316</v>
      </c>
      <c r="T130" s="383"/>
      <c r="U130" s="39"/>
      <c r="W130"/>
      <c r="X130"/>
    </row>
    <row r="131" spans="1:24" ht="78.75" customHeight="1">
      <c r="B131" s="88">
        <v>76</v>
      </c>
      <c r="C131" s="421" t="s">
        <v>287</v>
      </c>
      <c r="D131" s="422"/>
      <c r="E131" s="426" t="s">
        <v>365</v>
      </c>
      <c r="F131" s="427"/>
      <c r="G131" s="427"/>
      <c r="H131" s="427"/>
      <c r="I131" s="427"/>
      <c r="J131" s="427"/>
      <c r="K131" s="427"/>
      <c r="L131" s="427"/>
      <c r="M131" s="427"/>
      <c r="N131" s="428"/>
      <c r="O131" s="378">
        <v>4790</v>
      </c>
      <c r="P131" s="379"/>
      <c r="Q131" s="380">
        <f t="shared" si="32"/>
        <v>3353</v>
      </c>
      <c r="R131" s="417"/>
      <c r="S131" s="418">
        <f t="shared" si="33"/>
        <v>2874</v>
      </c>
      <c r="T131" s="383"/>
      <c r="U131" s="39"/>
      <c r="W131"/>
      <c r="X131"/>
    </row>
    <row r="132" spans="1:24" ht="78.75" customHeight="1">
      <c r="B132" s="88">
        <v>77</v>
      </c>
      <c r="C132" s="421" t="s">
        <v>391</v>
      </c>
      <c r="D132" s="422"/>
      <c r="E132" s="426" t="s">
        <v>392</v>
      </c>
      <c r="F132" s="427"/>
      <c r="G132" s="427"/>
      <c r="H132" s="427"/>
      <c r="I132" s="427"/>
      <c r="J132" s="427"/>
      <c r="K132" s="427"/>
      <c r="L132" s="427"/>
      <c r="M132" s="427"/>
      <c r="N132" s="428"/>
      <c r="O132" s="378">
        <v>5580</v>
      </c>
      <c r="P132" s="379"/>
      <c r="Q132" s="380">
        <f t="shared" si="32"/>
        <v>3906</v>
      </c>
      <c r="R132" s="417"/>
      <c r="S132" s="418">
        <f t="shared" si="33"/>
        <v>3348</v>
      </c>
      <c r="T132" s="383"/>
      <c r="U132" s="39"/>
      <c r="W132"/>
      <c r="X132"/>
    </row>
    <row r="133" spans="1:24" ht="78.75" customHeight="1">
      <c r="B133" s="88">
        <v>78</v>
      </c>
      <c r="C133" s="421" t="s">
        <v>586</v>
      </c>
      <c r="D133" s="422"/>
      <c r="E133" s="426" t="s">
        <v>592</v>
      </c>
      <c r="F133" s="427"/>
      <c r="G133" s="427"/>
      <c r="H133" s="427"/>
      <c r="I133" s="427"/>
      <c r="J133" s="427"/>
      <c r="K133" s="427"/>
      <c r="L133" s="427"/>
      <c r="M133" s="427"/>
      <c r="N133" s="428"/>
      <c r="O133" s="378">
        <v>6940</v>
      </c>
      <c r="P133" s="379"/>
      <c r="Q133" s="380">
        <f t="shared" si="32"/>
        <v>4858</v>
      </c>
      <c r="R133" s="417"/>
      <c r="S133" s="418">
        <f t="shared" si="33"/>
        <v>4164</v>
      </c>
      <c r="T133" s="383"/>
      <c r="U133" s="39"/>
      <c r="W133"/>
      <c r="X133"/>
    </row>
    <row r="134" spans="1:24" ht="114.75" customHeight="1">
      <c r="B134" s="88"/>
      <c r="C134" s="66"/>
      <c r="D134" s="67"/>
      <c r="E134" s="780" t="s">
        <v>207</v>
      </c>
      <c r="F134" s="781"/>
      <c r="G134" s="781"/>
      <c r="H134" s="781"/>
      <c r="I134" s="781"/>
      <c r="J134" s="781"/>
      <c r="K134" s="781"/>
      <c r="L134" s="781"/>
      <c r="M134" s="781"/>
      <c r="N134" s="782"/>
      <c r="O134" s="562"/>
      <c r="P134" s="527"/>
      <c r="Q134" s="784" t="s">
        <v>518</v>
      </c>
      <c r="R134" s="785"/>
      <c r="S134" s="785"/>
      <c r="T134" s="786"/>
      <c r="U134" s="39"/>
      <c r="W134"/>
      <c r="X134"/>
    </row>
    <row r="135" spans="1:24" ht="87" customHeight="1">
      <c r="B135" s="88">
        <v>79</v>
      </c>
      <c r="C135" s="421" t="s">
        <v>475</v>
      </c>
      <c r="D135" s="552"/>
      <c r="E135" s="426" t="s">
        <v>286</v>
      </c>
      <c r="F135" s="427"/>
      <c r="G135" s="427"/>
      <c r="H135" s="427"/>
      <c r="I135" s="427"/>
      <c r="J135" s="427"/>
      <c r="K135" s="427"/>
      <c r="L135" s="427"/>
      <c r="M135" s="427"/>
      <c r="N135" s="428"/>
      <c r="O135" s="378">
        <v>4300</v>
      </c>
      <c r="P135" s="379"/>
      <c r="Q135" s="380">
        <f>O135-(O135*0.3)</f>
        <v>3010</v>
      </c>
      <c r="R135" s="417"/>
      <c r="S135" s="418">
        <f>O135-(O135*0.4)</f>
        <v>2580</v>
      </c>
      <c r="T135" s="383"/>
      <c r="U135" s="39"/>
      <c r="W135"/>
      <c r="X135"/>
    </row>
    <row r="136" spans="1:24" ht="87" customHeight="1">
      <c r="B136" s="88">
        <v>80</v>
      </c>
      <c r="C136" s="421" t="s">
        <v>474</v>
      </c>
      <c r="D136" s="422"/>
      <c r="E136" s="426" t="s">
        <v>736</v>
      </c>
      <c r="F136" s="427"/>
      <c r="G136" s="427"/>
      <c r="H136" s="427"/>
      <c r="I136" s="427"/>
      <c r="J136" s="427"/>
      <c r="K136" s="427"/>
      <c r="L136" s="427"/>
      <c r="M136" s="427"/>
      <c r="N136" s="428"/>
      <c r="O136" s="378">
        <v>4790</v>
      </c>
      <c r="P136" s="379"/>
      <c r="Q136" s="380">
        <f t="shared" ref="Q136:Q139" si="34">O136-(O136*0.3)</f>
        <v>3353</v>
      </c>
      <c r="R136" s="417"/>
      <c r="S136" s="418">
        <f t="shared" ref="S136:S139" si="35">O136-(O136*0.4)</f>
        <v>2874</v>
      </c>
      <c r="T136" s="383"/>
      <c r="U136" s="39"/>
      <c r="W136"/>
      <c r="X136"/>
    </row>
    <row r="137" spans="1:24" ht="87" customHeight="1">
      <c r="B137" s="88">
        <v>81</v>
      </c>
      <c r="C137" s="421" t="s">
        <v>485</v>
      </c>
      <c r="D137" s="663"/>
      <c r="E137" s="426" t="s">
        <v>737</v>
      </c>
      <c r="F137" s="427"/>
      <c r="G137" s="427"/>
      <c r="H137" s="427"/>
      <c r="I137" s="427"/>
      <c r="J137" s="427"/>
      <c r="K137" s="427"/>
      <c r="L137" s="427"/>
      <c r="M137" s="427"/>
      <c r="N137" s="428"/>
      <c r="O137" s="378">
        <v>6050</v>
      </c>
      <c r="P137" s="379"/>
      <c r="Q137" s="380">
        <f t="shared" si="34"/>
        <v>4235</v>
      </c>
      <c r="R137" s="417"/>
      <c r="S137" s="418">
        <f t="shared" si="35"/>
        <v>3630</v>
      </c>
      <c r="T137" s="383"/>
      <c r="U137" s="39"/>
      <c r="W137"/>
      <c r="X137"/>
    </row>
    <row r="138" spans="1:24" ht="79.5" customHeight="1">
      <c r="B138" s="88">
        <v>83</v>
      </c>
      <c r="C138" s="421" t="s">
        <v>536</v>
      </c>
      <c r="D138" s="552"/>
      <c r="E138" s="426" t="s">
        <v>738</v>
      </c>
      <c r="F138" s="427"/>
      <c r="G138" s="427"/>
      <c r="H138" s="427"/>
      <c r="I138" s="427"/>
      <c r="J138" s="427"/>
      <c r="K138" s="427"/>
      <c r="L138" s="427"/>
      <c r="M138" s="427"/>
      <c r="N138" s="428"/>
      <c r="O138" s="378">
        <v>7790</v>
      </c>
      <c r="P138" s="379"/>
      <c r="Q138" s="380">
        <f t="shared" si="34"/>
        <v>5453</v>
      </c>
      <c r="R138" s="417"/>
      <c r="S138" s="418">
        <f t="shared" si="35"/>
        <v>4674</v>
      </c>
      <c r="T138" s="383"/>
      <c r="U138" s="39"/>
      <c r="W138"/>
      <c r="X138"/>
    </row>
    <row r="139" spans="1:24" ht="79.5" customHeight="1">
      <c r="B139" s="88">
        <v>84</v>
      </c>
      <c r="C139" s="421" t="s">
        <v>689</v>
      </c>
      <c r="D139" s="422"/>
      <c r="E139" s="426" t="s">
        <v>739</v>
      </c>
      <c r="F139" s="427"/>
      <c r="G139" s="427"/>
      <c r="H139" s="427"/>
      <c r="I139" s="427"/>
      <c r="J139" s="427"/>
      <c r="K139" s="427"/>
      <c r="L139" s="427"/>
      <c r="M139" s="427"/>
      <c r="N139" s="428"/>
      <c r="O139" s="378">
        <v>8280</v>
      </c>
      <c r="P139" s="379"/>
      <c r="Q139" s="380">
        <f t="shared" si="34"/>
        <v>5796</v>
      </c>
      <c r="R139" s="417"/>
      <c r="S139" s="418">
        <f t="shared" si="35"/>
        <v>4968</v>
      </c>
      <c r="T139" s="383"/>
      <c r="U139" s="39"/>
      <c r="W139"/>
      <c r="X139"/>
    </row>
    <row r="140" spans="1:24" s="1" customFormat="1" ht="115.5" customHeight="1">
      <c r="A140" s="42"/>
      <c r="B140" s="230"/>
      <c r="C140" s="557"/>
      <c r="D140" s="558"/>
      <c r="E140" s="658" t="s">
        <v>164</v>
      </c>
      <c r="F140" s="659"/>
      <c r="G140" s="659"/>
      <c r="H140" s="659"/>
      <c r="I140" s="659"/>
      <c r="J140" s="659"/>
      <c r="K140" s="659"/>
      <c r="L140" s="659"/>
      <c r="M140" s="659"/>
      <c r="N140" s="660"/>
      <c r="O140" s="754"/>
      <c r="P140" s="755"/>
      <c r="Q140" s="540" t="s">
        <v>518</v>
      </c>
      <c r="R140" s="541"/>
      <c r="S140" s="541"/>
      <c r="T140" s="542"/>
      <c r="V140" s="42"/>
      <c r="W140" s="42"/>
      <c r="X140" s="42"/>
    </row>
    <row r="141" spans="1:24" s="1" customFormat="1" ht="84" customHeight="1">
      <c r="A141" s="42"/>
      <c r="B141" s="230">
        <v>85</v>
      </c>
      <c r="C141" s="555" t="s">
        <v>482</v>
      </c>
      <c r="D141" s="556"/>
      <c r="E141" s="456" t="s">
        <v>210</v>
      </c>
      <c r="F141" s="577"/>
      <c r="G141" s="577"/>
      <c r="H141" s="577"/>
      <c r="I141" s="577"/>
      <c r="J141" s="577"/>
      <c r="K141" s="577"/>
      <c r="L141" s="577"/>
      <c r="M141" s="577"/>
      <c r="N141" s="457"/>
      <c r="O141" s="378">
        <v>4890</v>
      </c>
      <c r="P141" s="379"/>
      <c r="Q141" s="380">
        <f>O141-(O141*0.3)</f>
        <v>3423</v>
      </c>
      <c r="R141" s="417"/>
      <c r="S141" s="418">
        <f>O141-(O141*0.4)</f>
        <v>2934</v>
      </c>
      <c r="T141" s="383"/>
      <c r="V141" s="42"/>
      <c r="W141" s="42"/>
      <c r="X141" s="42"/>
    </row>
    <row r="142" spans="1:24" s="1" customFormat="1" ht="84" customHeight="1">
      <c r="A142" s="42"/>
      <c r="B142" s="243">
        <v>86</v>
      </c>
      <c r="C142" s="376" t="s">
        <v>562</v>
      </c>
      <c r="D142" s="377"/>
      <c r="E142" s="456" t="s">
        <v>259</v>
      </c>
      <c r="F142" s="577"/>
      <c r="G142" s="577"/>
      <c r="H142" s="577"/>
      <c r="I142" s="577"/>
      <c r="J142" s="577"/>
      <c r="K142" s="577"/>
      <c r="L142" s="577"/>
      <c r="M142" s="577"/>
      <c r="N142" s="457"/>
      <c r="O142" s="378">
        <v>5380</v>
      </c>
      <c r="P142" s="379"/>
      <c r="Q142" s="380">
        <f t="shared" ref="Q142:Q147" si="36">O142-(O142*0.3)</f>
        <v>3766</v>
      </c>
      <c r="R142" s="417"/>
      <c r="S142" s="418">
        <f t="shared" ref="S142:S147" si="37">O142-(O142*0.4)</f>
        <v>3228</v>
      </c>
      <c r="T142" s="383"/>
      <c r="V142" s="42"/>
      <c r="W142" s="42"/>
      <c r="X142" s="42"/>
    </row>
    <row r="143" spans="1:24" s="1" customFormat="1" ht="69" customHeight="1">
      <c r="A143" s="42"/>
      <c r="B143" s="238">
        <v>87</v>
      </c>
      <c r="C143" s="376" t="s">
        <v>561</v>
      </c>
      <c r="D143" s="377"/>
      <c r="E143" s="368" t="s">
        <v>403</v>
      </c>
      <c r="F143" s="578"/>
      <c r="G143" s="578"/>
      <c r="H143" s="578"/>
      <c r="I143" s="578"/>
      <c r="J143" s="578"/>
      <c r="K143" s="578"/>
      <c r="L143" s="578"/>
      <c r="M143" s="578"/>
      <c r="N143" s="579"/>
      <c r="O143" s="378">
        <v>6640</v>
      </c>
      <c r="P143" s="379"/>
      <c r="Q143" s="380">
        <f t="shared" si="36"/>
        <v>4648</v>
      </c>
      <c r="R143" s="417"/>
      <c r="S143" s="418">
        <f t="shared" si="37"/>
        <v>3984</v>
      </c>
      <c r="T143" s="383"/>
      <c r="V143" s="42"/>
      <c r="W143" s="42"/>
      <c r="X143" s="42"/>
    </row>
    <row r="144" spans="1:24" s="1" customFormat="1" ht="69" customHeight="1">
      <c r="A144" s="42"/>
      <c r="B144" s="228">
        <v>88</v>
      </c>
      <c r="C144" s="376" t="s">
        <v>559</v>
      </c>
      <c r="D144" s="377"/>
      <c r="E144" s="368" t="s">
        <v>293</v>
      </c>
      <c r="F144" s="369"/>
      <c r="G144" s="369"/>
      <c r="H144" s="369"/>
      <c r="I144" s="369"/>
      <c r="J144" s="369"/>
      <c r="K144" s="369"/>
      <c r="L144" s="369"/>
      <c r="M144" s="369"/>
      <c r="N144" s="370"/>
      <c r="O144" s="378">
        <v>7130</v>
      </c>
      <c r="P144" s="379"/>
      <c r="Q144" s="380">
        <f t="shared" si="36"/>
        <v>4991</v>
      </c>
      <c r="R144" s="417"/>
      <c r="S144" s="418">
        <f t="shared" si="37"/>
        <v>4278</v>
      </c>
      <c r="T144" s="383"/>
      <c r="V144" s="42"/>
      <c r="W144" s="42"/>
      <c r="X144" s="42"/>
    </row>
    <row r="145" spans="1:24" s="1" customFormat="1" ht="69" customHeight="1">
      <c r="A145" s="42"/>
      <c r="B145" s="280">
        <v>89</v>
      </c>
      <c r="C145" s="376" t="s">
        <v>558</v>
      </c>
      <c r="D145" s="377"/>
      <c r="E145" s="368" t="s">
        <v>404</v>
      </c>
      <c r="F145" s="369"/>
      <c r="G145" s="369"/>
      <c r="H145" s="369"/>
      <c r="I145" s="369"/>
      <c r="J145" s="369"/>
      <c r="K145" s="369"/>
      <c r="L145" s="369"/>
      <c r="M145" s="369"/>
      <c r="N145" s="370"/>
      <c r="O145" s="378">
        <v>8260</v>
      </c>
      <c r="P145" s="379"/>
      <c r="Q145" s="380">
        <f t="shared" si="36"/>
        <v>5782</v>
      </c>
      <c r="R145" s="417"/>
      <c r="S145" s="418">
        <f t="shared" si="37"/>
        <v>4956</v>
      </c>
      <c r="T145" s="383"/>
      <c r="V145" s="42"/>
      <c r="W145" s="42"/>
      <c r="X145" s="42"/>
    </row>
    <row r="146" spans="1:24" s="1" customFormat="1" ht="83.25" customHeight="1">
      <c r="A146" s="42"/>
      <c r="B146" s="238">
        <v>90</v>
      </c>
      <c r="C146" s="376" t="s">
        <v>457</v>
      </c>
      <c r="D146" s="377"/>
      <c r="E146" s="368" t="s">
        <v>294</v>
      </c>
      <c r="F146" s="369"/>
      <c r="G146" s="369"/>
      <c r="H146" s="369"/>
      <c r="I146" s="369"/>
      <c r="J146" s="369"/>
      <c r="K146" s="369"/>
      <c r="L146" s="369"/>
      <c r="M146" s="369"/>
      <c r="N146" s="370"/>
      <c r="O146" s="378">
        <v>8490</v>
      </c>
      <c r="P146" s="379"/>
      <c r="Q146" s="380">
        <f t="shared" si="36"/>
        <v>5943</v>
      </c>
      <c r="R146" s="417"/>
      <c r="S146" s="418">
        <f t="shared" si="37"/>
        <v>5094</v>
      </c>
      <c r="T146" s="383"/>
      <c r="V146" s="42"/>
      <c r="W146" s="42"/>
      <c r="X146" s="42"/>
    </row>
    <row r="147" spans="1:24" s="1" customFormat="1" ht="83.25" customHeight="1">
      <c r="A147" s="42"/>
      <c r="B147" s="228">
        <v>91</v>
      </c>
      <c r="C147" s="376" t="s">
        <v>401</v>
      </c>
      <c r="D147" s="377"/>
      <c r="E147" s="368" t="s">
        <v>402</v>
      </c>
      <c r="F147" s="369"/>
      <c r="G147" s="369"/>
      <c r="H147" s="369"/>
      <c r="I147" s="369"/>
      <c r="J147" s="369"/>
      <c r="K147" s="369"/>
      <c r="L147" s="369"/>
      <c r="M147" s="369"/>
      <c r="N147" s="370"/>
      <c r="O147" s="378">
        <v>9560</v>
      </c>
      <c r="P147" s="379"/>
      <c r="Q147" s="380">
        <f t="shared" si="36"/>
        <v>6692</v>
      </c>
      <c r="R147" s="417"/>
      <c r="S147" s="418">
        <f t="shared" si="37"/>
        <v>5736</v>
      </c>
      <c r="T147" s="383"/>
      <c r="V147" s="42"/>
      <c r="W147" s="42"/>
      <c r="X147" s="42"/>
    </row>
    <row r="148" spans="1:24" s="1" customFormat="1" ht="83.25" customHeight="1">
      <c r="A148" s="42"/>
      <c r="B148" s="333"/>
      <c r="C148" s="376" t="s">
        <v>793</v>
      </c>
      <c r="D148" s="377"/>
      <c r="E148" s="368" t="s">
        <v>796</v>
      </c>
      <c r="F148" s="369"/>
      <c r="G148" s="369"/>
      <c r="H148" s="369"/>
      <c r="I148" s="369"/>
      <c r="J148" s="369"/>
      <c r="K148" s="369"/>
      <c r="L148" s="369"/>
      <c r="M148" s="369"/>
      <c r="N148" s="370"/>
      <c r="O148" s="378">
        <v>10680</v>
      </c>
      <c r="P148" s="379"/>
      <c r="Q148" s="380">
        <f t="shared" ref="Q148" si="38">O148-(O148*0.3)</f>
        <v>7476</v>
      </c>
      <c r="R148" s="381"/>
      <c r="S148" s="382">
        <f t="shared" ref="S148" si="39">O148-(O148*0.4)</f>
        <v>6408</v>
      </c>
      <c r="T148" s="383"/>
      <c r="V148" s="42"/>
      <c r="W148" s="42"/>
      <c r="X148" s="42"/>
    </row>
    <row r="149" spans="1:24" s="1" customFormat="1" ht="83.25" customHeight="1">
      <c r="A149" s="42"/>
      <c r="B149" s="279"/>
      <c r="C149" s="376"/>
      <c r="D149" s="377"/>
      <c r="E149" s="720" t="s">
        <v>556</v>
      </c>
      <c r="F149" s="721"/>
      <c r="G149" s="721"/>
      <c r="H149" s="721"/>
      <c r="I149" s="721"/>
      <c r="J149" s="721"/>
      <c r="K149" s="721"/>
      <c r="L149" s="721"/>
      <c r="M149" s="721"/>
      <c r="N149" s="722"/>
      <c r="O149" s="378"/>
      <c r="P149" s="379"/>
      <c r="Q149" s="787"/>
      <c r="R149" s="788"/>
      <c r="S149" s="382"/>
      <c r="T149" s="383"/>
      <c r="V149" s="42"/>
      <c r="W149" s="42"/>
      <c r="X149" s="42"/>
    </row>
    <row r="150" spans="1:24" s="1" customFormat="1" ht="83.25" customHeight="1">
      <c r="A150" s="42"/>
      <c r="B150" s="279">
        <v>92</v>
      </c>
      <c r="C150" s="376" t="s">
        <v>555</v>
      </c>
      <c r="D150" s="377"/>
      <c r="E150" s="368" t="s">
        <v>754</v>
      </c>
      <c r="F150" s="369"/>
      <c r="G150" s="369"/>
      <c r="H150" s="369"/>
      <c r="I150" s="369"/>
      <c r="J150" s="369"/>
      <c r="K150" s="369"/>
      <c r="L150" s="369"/>
      <c r="M150" s="369"/>
      <c r="N150" s="370"/>
      <c r="O150" s="378">
        <v>3560</v>
      </c>
      <c r="P150" s="379"/>
      <c r="Q150" s="380">
        <f>O150-(O150*0.3)</f>
        <v>2492</v>
      </c>
      <c r="R150" s="417"/>
      <c r="S150" s="418">
        <f>O150-(O150*0.4)</f>
        <v>2136</v>
      </c>
      <c r="T150" s="383"/>
      <c r="V150" s="42"/>
      <c r="W150" s="42"/>
      <c r="X150" s="42"/>
    </row>
    <row r="151" spans="1:24" s="1" customFormat="1" ht="83.25" customHeight="1">
      <c r="A151" s="42"/>
      <c r="B151" s="284">
        <v>93</v>
      </c>
      <c r="C151" s="376" t="s">
        <v>590</v>
      </c>
      <c r="D151" s="377"/>
      <c r="E151" s="368" t="s">
        <v>365</v>
      </c>
      <c r="F151" s="369"/>
      <c r="G151" s="369"/>
      <c r="H151" s="369"/>
      <c r="I151" s="369"/>
      <c r="J151" s="369"/>
      <c r="K151" s="369"/>
      <c r="L151" s="369"/>
      <c r="M151" s="369"/>
      <c r="N151" s="370"/>
      <c r="O151" s="378">
        <v>5260</v>
      </c>
      <c r="P151" s="379"/>
      <c r="Q151" s="380">
        <f t="shared" ref="Q151:Q152" si="40">O151-(O151*0.3)</f>
        <v>3682</v>
      </c>
      <c r="R151" s="417"/>
      <c r="S151" s="418">
        <f t="shared" ref="S151:S152" si="41">O151-(O151*0.4)</f>
        <v>3156</v>
      </c>
      <c r="T151" s="383"/>
      <c r="V151" s="42"/>
      <c r="W151" s="42"/>
      <c r="X151" s="42"/>
    </row>
    <row r="152" spans="1:24" s="1" customFormat="1" ht="83.25" customHeight="1">
      <c r="A152" s="42"/>
      <c r="B152" s="303">
        <v>94</v>
      </c>
      <c r="C152" s="376" t="s">
        <v>607</v>
      </c>
      <c r="D152" s="377"/>
      <c r="E152" s="368" t="s">
        <v>592</v>
      </c>
      <c r="F152" s="369"/>
      <c r="G152" s="369"/>
      <c r="H152" s="369"/>
      <c r="I152" s="369"/>
      <c r="J152" s="369"/>
      <c r="K152" s="369"/>
      <c r="L152" s="369"/>
      <c r="M152" s="369"/>
      <c r="N152" s="370"/>
      <c r="O152" s="617">
        <v>7370</v>
      </c>
      <c r="P152" s="618"/>
      <c r="Q152" s="380">
        <f t="shared" si="40"/>
        <v>5159</v>
      </c>
      <c r="R152" s="417"/>
      <c r="S152" s="418">
        <f t="shared" si="41"/>
        <v>4422</v>
      </c>
      <c r="T152" s="383"/>
      <c r="V152" s="42"/>
      <c r="W152" s="42"/>
      <c r="X152" s="42"/>
    </row>
    <row r="153" spans="1:24" s="1" customFormat="1" ht="86.25" customHeight="1">
      <c r="A153" s="42"/>
      <c r="B153" s="230"/>
      <c r="C153" s="376"/>
      <c r="D153" s="559"/>
      <c r="E153" s="1129" t="s">
        <v>477</v>
      </c>
      <c r="F153" s="1130"/>
      <c r="G153" s="1130"/>
      <c r="H153" s="1130"/>
      <c r="I153" s="1130"/>
      <c r="J153" s="1130"/>
      <c r="K153" s="1130"/>
      <c r="L153" s="1130"/>
      <c r="M153" s="1130"/>
      <c r="N153" s="1131"/>
      <c r="O153" s="378"/>
      <c r="P153" s="379"/>
      <c r="Q153" s="673" t="s">
        <v>518</v>
      </c>
      <c r="R153" s="674"/>
      <c r="S153" s="674"/>
      <c r="T153" s="675"/>
      <c r="V153" s="42"/>
      <c r="W153" s="42"/>
      <c r="X153" s="42"/>
    </row>
    <row r="154" spans="1:24" s="1" customFormat="1" ht="86.25" customHeight="1">
      <c r="A154" s="42"/>
      <c r="B154" s="230">
        <v>95</v>
      </c>
      <c r="C154" s="376" t="s">
        <v>471</v>
      </c>
      <c r="D154" s="377"/>
      <c r="E154" s="368" t="s">
        <v>210</v>
      </c>
      <c r="F154" s="369"/>
      <c r="G154" s="369"/>
      <c r="H154" s="369"/>
      <c r="I154" s="369"/>
      <c r="J154" s="369"/>
      <c r="K154" s="369"/>
      <c r="L154" s="369"/>
      <c r="M154" s="369"/>
      <c r="N154" s="370"/>
      <c r="O154" s="378">
        <v>4860</v>
      </c>
      <c r="P154" s="379"/>
      <c r="Q154" s="380">
        <f>O154-(O154*0.3)</f>
        <v>3402</v>
      </c>
      <c r="R154" s="417"/>
      <c r="S154" s="418">
        <f>O154-(O154*0.4)</f>
        <v>2916</v>
      </c>
      <c r="T154" s="383"/>
      <c r="V154" s="42"/>
      <c r="W154" s="42"/>
      <c r="X154" s="42"/>
    </row>
    <row r="155" spans="1:24" s="1" customFormat="1" ht="86.25" customHeight="1">
      <c r="A155" s="42"/>
      <c r="B155" s="230">
        <v>96</v>
      </c>
      <c r="C155" s="376" t="s">
        <v>819</v>
      </c>
      <c r="D155" s="377"/>
      <c r="E155" s="368" t="s">
        <v>399</v>
      </c>
      <c r="F155" s="369"/>
      <c r="G155" s="369"/>
      <c r="H155" s="369"/>
      <c r="I155" s="369"/>
      <c r="J155" s="369"/>
      <c r="K155" s="369"/>
      <c r="L155" s="369"/>
      <c r="M155" s="369"/>
      <c r="N155" s="370"/>
      <c r="O155" s="378">
        <v>6290</v>
      </c>
      <c r="P155" s="379"/>
      <c r="Q155" s="380">
        <f t="shared" ref="Q155:Q164" si="42">O155-(O155*0.3)</f>
        <v>4403</v>
      </c>
      <c r="R155" s="417"/>
      <c r="S155" s="418">
        <f t="shared" ref="S155:S164" si="43">O155-(O155*0.4)</f>
        <v>3774</v>
      </c>
      <c r="T155" s="383"/>
      <c r="V155" s="42"/>
      <c r="W155" s="42"/>
      <c r="X155" s="42"/>
    </row>
    <row r="156" spans="1:24" s="1" customFormat="1" ht="86.25" customHeight="1">
      <c r="A156" s="42"/>
      <c r="B156" s="230">
        <v>97</v>
      </c>
      <c r="C156" s="376" t="s">
        <v>483</v>
      </c>
      <c r="D156" s="377"/>
      <c r="E156" s="368" t="s">
        <v>260</v>
      </c>
      <c r="F156" s="369"/>
      <c r="G156" s="369"/>
      <c r="H156" s="369"/>
      <c r="I156" s="369"/>
      <c r="J156" s="369"/>
      <c r="K156" s="369"/>
      <c r="L156" s="369"/>
      <c r="M156" s="369"/>
      <c r="N156" s="370"/>
      <c r="O156" s="378">
        <v>5640</v>
      </c>
      <c r="P156" s="379"/>
      <c r="Q156" s="380">
        <f t="shared" si="42"/>
        <v>3948</v>
      </c>
      <c r="R156" s="417"/>
      <c r="S156" s="418">
        <f t="shared" si="43"/>
        <v>3384</v>
      </c>
      <c r="T156" s="383"/>
      <c r="V156" s="42"/>
      <c r="W156" s="42"/>
      <c r="X156" s="42"/>
    </row>
    <row r="157" spans="1:24" s="1" customFormat="1" ht="86.25" customHeight="1">
      <c r="A157" s="42"/>
      <c r="B157" s="230">
        <v>98</v>
      </c>
      <c r="C157" s="376" t="s">
        <v>650</v>
      </c>
      <c r="D157" s="377"/>
      <c r="E157" s="368" t="s">
        <v>210</v>
      </c>
      <c r="F157" s="369"/>
      <c r="G157" s="369"/>
      <c r="H157" s="369"/>
      <c r="I157" s="369"/>
      <c r="J157" s="369"/>
      <c r="K157" s="369"/>
      <c r="L157" s="369"/>
      <c r="M157" s="369"/>
      <c r="N157" s="370"/>
      <c r="O157" s="378">
        <v>6660</v>
      </c>
      <c r="P157" s="379"/>
      <c r="Q157" s="380">
        <f t="shared" si="42"/>
        <v>4662</v>
      </c>
      <c r="R157" s="417"/>
      <c r="S157" s="418">
        <f t="shared" si="43"/>
        <v>3996</v>
      </c>
      <c r="T157" s="383"/>
      <c r="V157" s="42"/>
      <c r="W157" s="42"/>
      <c r="X157" s="42"/>
    </row>
    <row r="158" spans="1:24" s="1" customFormat="1" ht="83.25" customHeight="1">
      <c r="A158" s="42"/>
      <c r="B158" s="230">
        <v>99</v>
      </c>
      <c r="C158" s="376" t="s">
        <v>470</v>
      </c>
      <c r="D158" s="559"/>
      <c r="E158" s="414" t="s">
        <v>403</v>
      </c>
      <c r="F158" s="415"/>
      <c r="G158" s="415"/>
      <c r="H158" s="415"/>
      <c r="I158" s="415"/>
      <c r="J158" s="415"/>
      <c r="K158" s="415"/>
      <c r="L158" s="415"/>
      <c r="M158" s="415"/>
      <c r="N158" s="416"/>
      <c r="O158" s="378">
        <v>6900</v>
      </c>
      <c r="P158" s="379"/>
      <c r="Q158" s="380">
        <f t="shared" si="42"/>
        <v>4830</v>
      </c>
      <c r="R158" s="417"/>
      <c r="S158" s="418">
        <f t="shared" si="43"/>
        <v>4140</v>
      </c>
      <c r="T158" s="383"/>
      <c r="V158" s="42"/>
      <c r="W158" s="42"/>
      <c r="X158" s="42"/>
    </row>
    <row r="159" spans="1:24" s="1" customFormat="1" ht="69.75" customHeight="1">
      <c r="A159" s="42"/>
      <c r="B159" s="230">
        <v>101</v>
      </c>
      <c r="C159" s="376" t="s">
        <v>651</v>
      </c>
      <c r="D159" s="377"/>
      <c r="E159" s="368" t="s">
        <v>293</v>
      </c>
      <c r="F159" s="369"/>
      <c r="G159" s="369"/>
      <c r="H159" s="369"/>
      <c r="I159" s="369"/>
      <c r="J159" s="369"/>
      <c r="K159" s="369"/>
      <c r="L159" s="369"/>
      <c r="M159" s="369"/>
      <c r="N159" s="370"/>
      <c r="O159" s="378">
        <v>7390</v>
      </c>
      <c r="P159" s="379"/>
      <c r="Q159" s="380">
        <f t="shared" si="42"/>
        <v>5173</v>
      </c>
      <c r="R159" s="417"/>
      <c r="S159" s="418">
        <f t="shared" si="43"/>
        <v>4434</v>
      </c>
      <c r="T159" s="383"/>
      <c r="V159" s="42"/>
      <c r="W159" s="42"/>
      <c r="X159" s="42"/>
    </row>
    <row r="160" spans="1:24" s="1" customFormat="1" ht="67.5" customHeight="1">
      <c r="A160" s="42"/>
      <c r="B160" s="237">
        <v>103</v>
      </c>
      <c r="C160" s="376" t="s">
        <v>652</v>
      </c>
      <c r="D160" s="377"/>
      <c r="E160" s="368" t="s">
        <v>405</v>
      </c>
      <c r="F160" s="369"/>
      <c r="G160" s="369"/>
      <c r="H160" s="369"/>
      <c r="I160" s="369"/>
      <c r="J160" s="369"/>
      <c r="K160" s="369"/>
      <c r="L160" s="369"/>
      <c r="M160" s="369"/>
      <c r="N160" s="370"/>
      <c r="O160" s="378">
        <v>8750</v>
      </c>
      <c r="P160" s="379"/>
      <c r="Q160" s="380">
        <f t="shared" si="42"/>
        <v>6125</v>
      </c>
      <c r="R160" s="417"/>
      <c r="S160" s="418">
        <f t="shared" si="43"/>
        <v>5250</v>
      </c>
      <c r="T160" s="383"/>
      <c r="V160" s="42"/>
      <c r="W160" s="42"/>
      <c r="X160" s="42"/>
    </row>
    <row r="161" spans="1:24" s="1" customFormat="1" ht="67.5" customHeight="1">
      <c r="A161" s="42"/>
      <c r="B161" s="249">
        <v>104</v>
      </c>
      <c r="C161" s="376" t="s">
        <v>714</v>
      </c>
      <c r="D161" s="377"/>
      <c r="E161" s="368" t="s">
        <v>712</v>
      </c>
      <c r="F161" s="369"/>
      <c r="G161" s="369"/>
      <c r="H161" s="369"/>
      <c r="I161" s="369"/>
      <c r="J161" s="369"/>
      <c r="K161" s="369"/>
      <c r="L161" s="369"/>
      <c r="M161" s="369"/>
      <c r="N161" s="370"/>
      <c r="O161" s="378">
        <v>9240</v>
      </c>
      <c r="P161" s="379"/>
      <c r="Q161" s="380">
        <f t="shared" si="42"/>
        <v>6468</v>
      </c>
      <c r="R161" s="417"/>
      <c r="S161" s="418">
        <f t="shared" si="43"/>
        <v>5544</v>
      </c>
      <c r="T161" s="383"/>
      <c r="V161" s="42"/>
      <c r="W161" s="42"/>
      <c r="X161" s="42"/>
    </row>
    <row r="162" spans="1:24" s="1" customFormat="1" ht="63" customHeight="1">
      <c r="A162" s="42"/>
      <c r="B162" s="249">
        <v>105</v>
      </c>
      <c r="C162" s="376" t="s">
        <v>741</v>
      </c>
      <c r="D162" s="377"/>
      <c r="E162" s="368" t="s">
        <v>405</v>
      </c>
      <c r="F162" s="369"/>
      <c r="G162" s="369"/>
      <c r="H162" s="369"/>
      <c r="I162" s="369"/>
      <c r="J162" s="369"/>
      <c r="K162" s="369"/>
      <c r="L162" s="369"/>
      <c r="M162" s="369"/>
      <c r="N162" s="369"/>
      <c r="O162" s="378">
        <v>9470</v>
      </c>
      <c r="P162" s="379"/>
      <c r="Q162" s="380">
        <f t="shared" si="42"/>
        <v>6629</v>
      </c>
      <c r="R162" s="417"/>
      <c r="S162" s="418">
        <f t="shared" si="43"/>
        <v>5682</v>
      </c>
      <c r="T162" s="383"/>
    </row>
    <row r="163" spans="1:24" s="1" customFormat="1" ht="83.25" customHeight="1">
      <c r="A163" s="42"/>
      <c r="B163" s="230">
        <v>106</v>
      </c>
      <c r="C163" s="376" t="s">
        <v>818</v>
      </c>
      <c r="D163" s="377"/>
      <c r="E163" s="368" t="s">
        <v>402</v>
      </c>
      <c r="F163" s="369"/>
      <c r="G163" s="369"/>
      <c r="H163" s="369"/>
      <c r="I163" s="369"/>
      <c r="J163" s="369"/>
      <c r="K163" s="369"/>
      <c r="L163" s="369"/>
      <c r="M163" s="369"/>
      <c r="N163" s="370"/>
      <c r="O163" s="378">
        <v>9820</v>
      </c>
      <c r="P163" s="379"/>
      <c r="Q163" s="380">
        <f t="shared" si="42"/>
        <v>6874</v>
      </c>
      <c r="R163" s="417"/>
      <c r="S163" s="418">
        <f t="shared" si="43"/>
        <v>5892</v>
      </c>
      <c r="T163" s="383"/>
      <c r="V163" s="42"/>
      <c r="W163" s="42"/>
      <c r="X163" s="42"/>
    </row>
    <row r="164" spans="1:24" s="1" customFormat="1" ht="83.25" customHeight="1">
      <c r="A164" s="42"/>
      <c r="B164" s="249">
        <v>107</v>
      </c>
      <c r="C164" s="376" t="s">
        <v>740</v>
      </c>
      <c r="D164" s="377"/>
      <c r="E164" s="368" t="s">
        <v>716</v>
      </c>
      <c r="F164" s="369"/>
      <c r="G164" s="369"/>
      <c r="H164" s="369"/>
      <c r="I164" s="369"/>
      <c r="J164" s="369"/>
      <c r="K164" s="369"/>
      <c r="L164" s="369"/>
      <c r="M164" s="369"/>
      <c r="N164" s="370"/>
      <c r="O164" s="378">
        <v>10580</v>
      </c>
      <c r="P164" s="379"/>
      <c r="Q164" s="380">
        <f t="shared" si="42"/>
        <v>7406</v>
      </c>
      <c r="R164" s="417"/>
      <c r="S164" s="418">
        <f t="shared" si="43"/>
        <v>6348</v>
      </c>
      <c r="T164" s="383"/>
      <c r="V164" s="42"/>
      <c r="W164" s="42"/>
      <c r="X164" s="42"/>
    </row>
    <row r="165" spans="1:24" s="1" customFormat="1" ht="83.25" customHeight="1">
      <c r="A165" s="42"/>
      <c r="B165" s="249"/>
      <c r="C165" s="376" t="s">
        <v>794</v>
      </c>
      <c r="D165" s="377"/>
      <c r="E165" s="368" t="s">
        <v>796</v>
      </c>
      <c r="F165" s="369"/>
      <c r="G165" s="369"/>
      <c r="H165" s="369"/>
      <c r="I165" s="369"/>
      <c r="J165" s="369"/>
      <c r="K165" s="369"/>
      <c r="L165" s="369"/>
      <c r="M165" s="369"/>
      <c r="N165" s="370"/>
      <c r="O165" s="378">
        <v>10940</v>
      </c>
      <c r="P165" s="379"/>
      <c r="Q165" s="380">
        <f t="shared" ref="Q165" si="44">O165-(O165*0.3)</f>
        <v>7658</v>
      </c>
      <c r="R165" s="381"/>
      <c r="S165" s="382">
        <f t="shared" ref="S165" si="45">O165-(O165*0.4)</f>
        <v>6564</v>
      </c>
      <c r="T165" s="383"/>
      <c r="V165" s="42"/>
      <c r="W165" s="42"/>
      <c r="X165" s="42"/>
    </row>
    <row r="166" spans="1:24" s="1" customFormat="1" ht="78.75" customHeight="1">
      <c r="A166" s="42"/>
      <c r="B166" s="230"/>
      <c r="C166" s="376"/>
      <c r="D166" s="377"/>
      <c r="E166" s="429" t="s">
        <v>358</v>
      </c>
      <c r="F166" s="430"/>
      <c r="G166" s="430"/>
      <c r="H166" s="430"/>
      <c r="I166" s="430"/>
      <c r="J166" s="430"/>
      <c r="K166" s="430"/>
      <c r="L166" s="430"/>
      <c r="M166" s="430"/>
      <c r="N166" s="431"/>
      <c r="O166" s="287"/>
      <c r="P166" s="288"/>
      <c r="Q166" s="566" t="s">
        <v>518</v>
      </c>
      <c r="R166" s="567"/>
      <c r="S166" s="567"/>
      <c r="T166" s="568"/>
      <c r="V166" s="42"/>
      <c r="W166" s="42"/>
      <c r="X166" s="42"/>
    </row>
    <row r="167" spans="1:24" s="1" customFormat="1" ht="110.25" customHeight="1">
      <c r="A167" s="42"/>
      <c r="B167" s="230">
        <v>108</v>
      </c>
      <c r="C167" s="661" t="s">
        <v>248</v>
      </c>
      <c r="D167" s="662"/>
      <c r="E167" s="368" t="s">
        <v>438</v>
      </c>
      <c r="F167" s="369"/>
      <c r="G167" s="369"/>
      <c r="H167" s="369"/>
      <c r="I167" s="369"/>
      <c r="J167" s="369"/>
      <c r="K167" s="369"/>
      <c r="L167" s="369"/>
      <c r="M167" s="369"/>
      <c r="N167" s="370"/>
      <c r="O167" s="378">
        <v>6400</v>
      </c>
      <c r="P167" s="379"/>
      <c r="Q167" s="380">
        <f>O167-(O167*0.3)</f>
        <v>4480</v>
      </c>
      <c r="R167" s="417"/>
      <c r="S167" s="418">
        <f>O167-(O167*0.4)</f>
        <v>3840</v>
      </c>
      <c r="T167" s="383"/>
      <c r="V167" s="42"/>
      <c r="W167" s="42"/>
      <c r="X167" s="42"/>
    </row>
    <row r="168" spans="1:24" s="1" customFormat="1" ht="30" customHeight="1">
      <c r="A168" s="42"/>
      <c r="B168" s="695" t="s">
        <v>507</v>
      </c>
      <c r="C168" s="696"/>
      <c r="D168" s="696"/>
      <c r="E168" s="696"/>
      <c r="F168" s="696"/>
      <c r="G168" s="696"/>
      <c r="H168" s="696"/>
      <c r="I168" s="696"/>
      <c r="J168" s="696"/>
      <c r="K168" s="696"/>
      <c r="L168" s="696"/>
      <c r="M168" s="696"/>
      <c r="N168" s="696"/>
      <c r="O168" s="696"/>
      <c r="P168" s="696"/>
      <c r="Q168" s="696"/>
      <c r="R168" s="696"/>
      <c r="S168" s="696"/>
      <c r="T168" s="698"/>
      <c r="V168" s="42"/>
      <c r="W168" s="42"/>
      <c r="X168" s="42"/>
    </row>
    <row r="169" spans="1:24" ht="102" customHeight="1">
      <c r="B169" s="92"/>
      <c r="C169" s="419"/>
      <c r="D169" s="420"/>
      <c r="E169" s="589" t="s">
        <v>208</v>
      </c>
      <c r="F169" s="590"/>
      <c r="G169" s="590"/>
      <c r="H169" s="590"/>
      <c r="I169" s="590"/>
      <c r="J169" s="590"/>
      <c r="K169" s="590"/>
      <c r="L169" s="590"/>
      <c r="M169" s="590"/>
      <c r="N169" s="591"/>
      <c r="O169" s="574"/>
      <c r="P169" s="575"/>
      <c r="Q169" s="423" t="s">
        <v>518</v>
      </c>
      <c r="R169" s="424"/>
      <c r="S169" s="424"/>
      <c r="T169" s="425"/>
      <c r="U169" s="39"/>
      <c r="W169"/>
      <c r="X169"/>
    </row>
    <row r="170" spans="1:24" ht="84" customHeight="1">
      <c r="B170" s="88">
        <v>109</v>
      </c>
      <c r="C170" s="421" t="s">
        <v>468</v>
      </c>
      <c r="D170" s="663"/>
      <c r="E170" s="426" t="s">
        <v>769</v>
      </c>
      <c r="F170" s="427"/>
      <c r="G170" s="427"/>
      <c r="H170" s="427"/>
      <c r="I170" s="427"/>
      <c r="J170" s="427"/>
      <c r="K170" s="427"/>
      <c r="L170" s="427"/>
      <c r="M170" s="427"/>
      <c r="N170" s="428"/>
      <c r="O170" s="378">
        <v>5880</v>
      </c>
      <c r="P170" s="379"/>
      <c r="Q170" s="380">
        <f>O170-(O170*0.3)</f>
        <v>4116</v>
      </c>
      <c r="R170" s="417"/>
      <c r="S170" s="418">
        <f>O170-(O170*0.4)</f>
        <v>3528</v>
      </c>
      <c r="T170" s="383"/>
      <c r="U170" s="39"/>
      <c r="W170"/>
      <c r="X170"/>
    </row>
    <row r="171" spans="1:24" ht="84" customHeight="1">
      <c r="B171" s="88">
        <v>110</v>
      </c>
      <c r="C171" s="421" t="s">
        <v>484</v>
      </c>
      <c r="D171" s="422"/>
      <c r="E171" s="426" t="s">
        <v>768</v>
      </c>
      <c r="F171" s="427"/>
      <c r="G171" s="427"/>
      <c r="H171" s="427"/>
      <c r="I171" s="427"/>
      <c r="J171" s="427"/>
      <c r="K171" s="427"/>
      <c r="L171" s="427"/>
      <c r="M171" s="427"/>
      <c r="N171" s="428"/>
      <c r="O171" s="378">
        <v>6370</v>
      </c>
      <c r="P171" s="379"/>
      <c r="Q171" s="380">
        <f t="shared" ref="Q171:Q176" si="46">O171-(O171*0.3)</f>
        <v>4459</v>
      </c>
      <c r="R171" s="417"/>
      <c r="S171" s="418">
        <f t="shared" ref="S171:S176" si="47">O171-(O171*0.4)</f>
        <v>3822</v>
      </c>
      <c r="T171" s="383"/>
      <c r="U171" s="39"/>
      <c r="W171"/>
      <c r="X171"/>
    </row>
    <row r="172" spans="1:24" ht="84" customHeight="1">
      <c r="B172" s="88">
        <v>111</v>
      </c>
      <c r="C172" s="421" t="s">
        <v>469</v>
      </c>
      <c r="D172" s="422"/>
      <c r="E172" s="426" t="s">
        <v>770</v>
      </c>
      <c r="F172" s="427"/>
      <c r="G172" s="427"/>
      <c r="H172" s="427"/>
      <c r="I172" s="427"/>
      <c r="J172" s="427"/>
      <c r="K172" s="427"/>
      <c r="L172" s="427"/>
      <c r="M172" s="427"/>
      <c r="N172" s="428"/>
      <c r="O172" s="378">
        <v>7630</v>
      </c>
      <c r="P172" s="379"/>
      <c r="Q172" s="380">
        <f t="shared" si="46"/>
        <v>5341</v>
      </c>
      <c r="R172" s="417"/>
      <c r="S172" s="418">
        <f t="shared" si="47"/>
        <v>4578</v>
      </c>
      <c r="T172" s="383"/>
      <c r="U172" s="39"/>
      <c r="W172"/>
      <c r="X172"/>
    </row>
    <row r="173" spans="1:24" ht="84" customHeight="1">
      <c r="B173" s="88">
        <v>113</v>
      </c>
      <c r="C173" s="421" t="s">
        <v>481</v>
      </c>
      <c r="D173" s="422"/>
      <c r="E173" s="426" t="s">
        <v>771</v>
      </c>
      <c r="F173" s="427"/>
      <c r="G173" s="427"/>
      <c r="H173" s="427"/>
      <c r="I173" s="427"/>
      <c r="J173" s="427"/>
      <c r="K173" s="427"/>
      <c r="L173" s="427"/>
      <c r="M173" s="427"/>
      <c r="N173" s="428"/>
      <c r="O173" s="378">
        <v>8120</v>
      </c>
      <c r="P173" s="379"/>
      <c r="Q173" s="380">
        <f t="shared" si="46"/>
        <v>5684</v>
      </c>
      <c r="R173" s="417"/>
      <c r="S173" s="418">
        <f t="shared" si="47"/>
        <v>4872</v>
      </c>
      <c r="T173" s="383"/>
      <c r="U173" s="39"/>
      <c r="W173"/>
      <c r="X173"/>
    </row>
    <row r="174" spans="1:24" ht="84" customHeight="1">
      <c r="B174" s="88">
        <v>114</v>
      </c>
      <c r="C174" s="421" t="s">
        <v>459</v>
      </c>
      <c r="D174" s="422"/>
      <c r="E174" s="426" t="s">
        <v>772</v>
      </c>
      <c r="F174" s="427"/>
      <c r="G174" s="427"/>
      <c r="H174" s="427"/>
      <c r="I174" s="427"/>
      <c r="J174" s="427"/>
      <c r="K174" s="427"/>
      <c r="L174" s="427"/>
      <c r="M174" s="427"/>
      <c r="N174" s="428"/>
      <c r="O174" s="378">
        <v>9250</v>
      </c>
      <c r="P174" s="379"/>
      <c r="Q174" s="380">
        <f t="shared" si="46"/>
        <v>6475</v>
      </c>
      <c r="R174" s="417"/>
      <c r="S174" s="418">
        <f t="shared" si="47"/>
        <v>5550</v>
      </c>
      <c r="T174" s="383"/>
      <c r="U174" s="39"/>
      <c r="W174"/>
      <c r="X174"/>
    </row>
    <row r="175" spans="1:24" ht="79.5" customHeight="1">
      <c r="B175" s="88">
        <v>115</v>
      </c>
      <c r="C175" s="421" t="s">
        <v>460</v>
      </c>
      <c r="D175" s="422"/>
      <c r="E175" s="426" t="s">
        <v>410</v>
      </c>
      <c r="F175" s="427"/>
      <c r="G175" s="427"/>
      <c r="H175" s="427"/>
      <c r="I175" s="427"/>
      <c r="J175" s="427"/>
      <c r="K175" s="427"/>
      <c r="L175" s="427"/>
      <c r="M175" s="427"/>
      <c r="N175" s="428"/>
      <c r="O175" s="378">
        <v>9480</v>
      </c>
      <c r="P175" s="379"/>
      <c r="Q175" s="380">
        <f t="shared" si="46"/>
        <v>6636</v>
      </c>
      <c r="R175" s="417"/>
      <c r="S175" s="418">
        <f t="shared" si="47"/>
        <v>5688</v>
      </c>
      <c r="T175" s="383"/>
      <c r="U175" s="39"/>
      <c r="W175"/>
      <c r="X175"/>
    </row>
    <row r="176" spans="1:24" ht="79.5" customHeight="1">
      <c r="B176" s="88">
        <v>116</v>
      </c>
      <c r="C176" s="421" t="s">
        <v>718</v>
      </c>
      <c r="D176" s="422"/>
      <c r="E176" s="426" t="s">
        <v>410</v>
      </c>
      <c r="F176" s="427"/>
      <c r="G176" s="427"/>
      <c r="H176" s="427"/>
      <c r="I176" s="427"/>
      <c r="J176" s="427"/>
      <c r="K176" s="427"/>
      <c r="L176" s="427"/>
      <c r="M176" s="427"/>
      <c r="N176" s="428"/>
      <c r="O176" s="378">
        <v>9970</v>
      </c>
      <c r="P176" s="379"/>
      <c r="Q176" s="380">
        <f t="shared" si="46"/>
        <v>6979</v>
      </c>
      <c r="R176" s="417"/>
      <c r="S176" s="418">
        <f t="shared" si="47"/>
        <v>5982</v>
      </c>
      <c r="T176" s="383"/>
      <c r="U176" s="39"/>
      <c r="W176"/>
      <c r="X176"/>
    </row>
    <row r="177" spans="1:24" ht="79.5" customHeight="1">
      <c r="B177" s="88"/>
      <c r="C177" s="421" t="s">
        <v>792</v>
      </c>
      <c r="D177" s="422"/>
      <c r="E177" s="426" t="s">
        <v>776</v>
      </c>
      <c r="F177" s="427"/>
      <c r="G177" s="427"/>
      <c r="H177" s="427"/>
      <c r="I177" s="427"/>
      <c r="J177" s="427"/>
      <c r="K177" s="427"/>
      <c r="L177" s="427"/>
      <c r="M177" s="427"/>
      <c r="N177" s="428"/>
      <c r="O177" s="378">
        <v>11670</v>
      </c>
      <c r="P177" s="379"/>
      <c r="Q177" s="380">
        <f t="shared" ref="Q177" si="48">O177-(O177*0.3)</f>
        <v>8169</v>
      </c>
      <c r="R177" s="381"/>
      <c r="S177" s="382">
        <f t="shared" ref="S177" si="49">O177-(O177*0.4)</f>
        <v>7002</v>
      </c>
      <c r="T177" s="383"/>
      <c r="U177" s="39"/>
      <c r="W177"/>
      <c r="X177"/>
    </row>
    <row r="178" spans="1:24" ht="117" customHeight="1">
      <c r="B178" s="88"/>
      <c r="C178" s="145"/>
      <c r="D178" s="151"/>
      <c r="E178" s="560" t="s">
        <v>290</v>
      </c>
      <c r="F178" s="580"/>
      <c r="G178" s="580"/>
      <c r="H178" s="580"/>
      <c r="I178" s="580"/>
      <c r="J178" s="580"/>
      <c r="K178" s="580"/>
      <c r="L178" s="580"/>
      <c r="M178" s="580"/>
      <c r="N178" s="581"/>
      <c r="O178" s="287"/>
      <c r="P178" s="291"/>
      <c r="Q178" s="571" t="s">
        <v>518</v>
      </c>
      <c r="R178" s="572"/>
      <c r="S178" s="572"/>
      <c r="T178" s="573"/>
      <c r="U178" s="39"/>
      <c r="W178"/>
      <c r="X178"/>
    </row>
    <row r="179" spans="1:24" ht="79.5" customHeight="1">
      <c r="B179" s="88">
        <v>117</v>
      </c>
      <c r="C179" s="789" t="s">
        <v>685</v>
      </c>
      <c r="D179" s="789"/>
      <c r="E179" s="426" t="s">
        <v>321</v>
      </c>
      <c r="F179" s="427"/>
      <c r="G179" s="427"/>
      <c r="H179" s="427"/>
      <c r="I179" s="427"/>
      <c r="J179" s="427"/>
      <c r="K179" s="427"/>
      <c r="L179" s="427"/>
      <c r="M179" s="427"/>
      <c r="N179" s="428"/>
      <c r="O179" s="378">
        <v>4530</v>
      </c>
      <c r="P179" s="379"/>
      <c r="Q179" s="380">
        <f>O179-(O179*0.3)</f>
        <v>3171</v>
      </c>
      <c r="R179" s="417"/>
      <c r="S179" s="418">
        <f>O179-(O179*0.4)</f>
        <v>2718</v>
      </c>
      <c r="T179" s="383"/>
      <c r="U179" s="136"/>
      <c r="W179"/>
      <c r="X179"/>
    </row>
    <row r="180" spans="1:24" ht="79.5" customHeight="1">
      <c r="B180" s="143">
        <v>118</v>
      </c>
      <c r="C180" s="421" t="s">
        <v>719</v>
      </c>
      <c r="D180" s="422"/>
      <c r="E180" s="426" t="s">
        <v>720</v>
      </c>
      <c r="F180" s="427"/>
      <c r="G180" s="427"/>
      <c r="H180" s="427"/>
      <c r="I180" s="427"/>
      <c r="J180" s="427"/>
      <c r="K180" s="427"/>
      <c r="L180" s="427"/>
      <c r="M180" s="427"/>
      <c r="N180" s="428"/>
      <c r="O180" s="378">
        <v>4550</v>
      </c>
      <c r="P180" s="379"/>
      <c r="Q180" s="380">
        <f t="shared" ref="Q180:Q181" si="50">O180-(O180*0.3)</f>
        <v>3185</v>
      </c>
      <c r="R180" s="417"/>
      <c r="S180" s="418">
        <f t="shared" ref="S180:S181" si="51">O180-(O180*0.4)</f>
        <v>2730</v>
      </c>
      <c r="T180" s="383"/>
      <c r="U180" s="52"/>
      <c r="W180"/>
      <c r="X180"/>
    </row>
    <row r="181" spans="1:24" ht="79.5" customHeight="1">
      <c r="B181" s="143">
        <v>119</v>
      </c>
      <c r="C181" s="421" t="s">
        <v>684</v>
      </c>
      <c r="D181" s="422"/>
      <c r="E181" s="426" t="s">
        <v>387</v>
      </c>
      <c r="F181" s="427"/>
      <c r="G181" s="427"/>
      <c r="H181" s="427"/>
      <c r="I181" s="427"/>
      <c r="J181" s="427"/>
      <c r="K181" s="427"/>
      <c r="L181" s="427"/>
      <c r="M181" s="427"/>
      <c r="N181" s="428"/>
      <c r="O181" s="378">
        <v>6280</v>
      </c>
      <c r="P181" s="379"/>
      <c r="Q181" s="380">
        <f t="shared" si="50"/>
        <v>4396</v>
      </c>
      <c r="R181" s="417"/>
      <c r="S181" s="418">
        <f t="shared" si="51"/>
        <v>3768</v>
      </c>
      <c r="T181" s="383"/>
      <c r="U181" s="39"/>
      <c r="W181"/>
      <c r="X181"/>
    </row>
    <row r="182" spans="1:24" ht="94.5" customHeight="1">
      <c r="B182" s="143"/>
      <c r="C182" s="421"/>
      <c r="D182" s="422"/>
      <c r="E182" s="1118" t="s">
        <v>824</v>
      </c>
      <c r="F182" s="1119"/>
      <c r="G182" s="1119"/>
      <c r="H182" s="1119"/>
      <c r="I182" s="1119"/>
      <c r="J182" s="1119"/>
      <c r="K182" s="1119"/>
      <c r="L182" s="1119"/>
      <c r="M182" s="1119"/>
      <c r="N182" s="1120"/>
      <c r="O182" s="378"/>
      <c r="P182" s="379"/>
      <c r="Q182" s="380"/>
      <c r="R182" s="381"/>
      <c r="S182" s="382"/>
      <c r="T182" s="383"/>
      <c r="U182" s="39"/>
      <c r="W182"/>
      <c r="X182"/>
    </row>
    <row r="183" spans="1:24" ht="79.5" customHeight="1">
      <c r="B183" s="143"/>
      <c r="C183" s="421" t="s">
        <v>823</v>
      </c>
      <c r="D183" s="422"/>
      <c r="E183" s="426" t="s">
        <v>726</v>
      </c>
      <c r="F183" s="427"/>
      <c r="G183" s="427"/>
      <c r="H183" s="427"/>
      <c r="I183" s="427"/>
      <c r="J183" s="427"/>
      <c r="K183" s="427"/>
      <c r="L183" s="427"/>
      <c r="M183" s="427"/>
      <c r="N183" s="428"/>
      <c r="O183" s="378">
        <v>8150</v>
      </c>
      <c r="P183" s="379"/>
      <c r="Q183" s="380">
        <v>5705</v>
      </c>
      <c r="R183" s="381"/>
      <c r="S183" s="382">
        <v>4890</v>
      </c>
      <c r="T183" s="383"/>
      <c r="U183" s="39"/>
      <c r="W183"/>
      <c r="X183"/>
    </row>
    <row r="184" spans="1:24" s="1" customFormat="1" ht="129" customHeight="1">
      <c r="A184" s="42"/>
      <c r="B184" s="93"/>
      <c r="C184" s="482"/>
      <c r="D184" s="798"/>
      <c r="E184" s="790" t="s">
        <v>478</v>
      </c>
      <c r="F184" s="791"/>
      <c r="G184" s="791"/>
      <c r="H184" s="791"/>
      <c r="I184" s="791"/>
      <c r="J184" s="791"/>
      <c r="K184" s="791"/>
      <c r="L184" s="791"/>
      <c r="M184" s="791"/>
      <c r="N184" s="792"/>
      <c r="O184" s="366"/>
      <c r="P184" s="366"/>
      <c r="Q184" s="935"/>
      <c r="R184" s="936"/>
      <c r="S184" s="936"/>
      <c r="T184" s="937"/>
      <c r="V184" s="42"/>
      <c r="W184" s="42"/>
      <c r="X184" s="42"/>
    </row>
    <row r="185" spans="1:24" s="1" customFormat="1" ht="81" customHeight="1">
      <c r="A185" s="42"/>
      <c r="B185" s="230">
        <v>120</v>
      </c>
      <c r="C185" s="367" t="s">
        <v>599</v>
      </c>
      <c r="D185" s="583"/>
      <c r="E185" s="368" t="s">
        <v>723</v>
      </c>
      <c r="F185" s="369"/>
      <c r="G185" s="369"/>
      <c r="H185" s="369"/>
      <c r="I185" s="369"/>
      <c r="J185" s="369"/>
      <c r="K185" s="369"/>
      <c r="L185" s="369"/>
      <c r="M185" s="369"/>
      <c r="N185" s="370"/>
      <c r="O185" s="378">
        <v>5220</v>
      </c>
      <c r="P185" s="379"/>
      <c r="Q185" s="380">
        <f>O185-(O185*0.3)</f>
        <v>3654</v>
      </c>
      <c r="R185" s="417"/>
      <c r="S185" s="418">
        <f>O185-(O185*0.4)</f>
        <v>3132</v>
      </c>
      <c r="T185" s="383"/>
      <c r="V185" s="42"/>
      <c r="W185" s="42"/>
      <c r="X185" s="42"/>
    </row>
    <row r="186" spans="1:24" s="1" customFormat="1" ht="81" customHeight="1">
      <c r="A186" s="42"/>
      <c r="B186" s="230">
        <v>121</v>
      </c>
      <c r="C186" s="397" t="s">
        <v>600</v>
      </c>
      <c r="D186" s="398"/>
      <c r="E186" s="368" t="s">
        <v>724</v>
      </c>
      <c r="F186" s="369"/>
      <c r="G186" s="369"/>
      <c r="H186" s="369"/>
      <c r="I186" s="369"/>
      <c r="J186" s="369"/>
      <c r="K186" s="369"/>
      <c r="L186" s="369"/>
      <c r="M186" s="369"/>
      <c r="N186" s="370"/>
      <c r="O186" s="378">
        <v>5710</v>
      </c>
      <c r="P186" s="379"/>
      <c r="Q186" s="380">
        <f t="shared" ref="Q186:Q190" si="52">O186-(O186*0.3)</f>
        <v>3997</v>
      </c>
      <c r="R186" s="417"/>
      <c r="S186" s="418">
        <f t="shared" ref="S186:S190" si="53">O186-(O186*0.4)</f>
        <v>3426</v>
      </c>
      <c r="T186" s="383"/>
      <c r="V186" s="42"/>
      <c r="W186" s="42"/>
      <c r="X186" s="42"/>
    </row>
    <row r="187" spans="1:24" s="1" customFormat="1" ht="84" customHeight="1">
      <c r="A187" s="42"/>
      <c r="B187" s="230">
        <v>122</v>
      </c>
      <c r="C187" s="367" t="s">
        <v>605</v>
      </c>
      <c r="D187" s="583"/>
      <c r="E187" s="368" t="s">
        <v>728</v>
      </c>
      <c r="F187" s="369"/>
      <c r="G187" s="369"/>
      <c r="H187" s="369"/>
      <c r="I187" s="369"/>
      <c r="J187" s="369"/>
      <c r="K187" s="369"/>
      <c r="L187" s="369"/>
      <c r="M187" s="369"/>
      <c r="N187" s="370"/>
      <c r="O187" s="378">
        <v>6970</v>
      </c>
      <c r="P187" s="379"/>
      <c r="Q187" s="380">
        <f t="shared" si="52"/>
        <v>4879</v>
      </c>
      <c r="R187" s="417"/>
      <c r="S187" s="418">
        <f t="shared" si="53"/>
        <v>4182</v>
      </c>
      <c r="T187" s="383"/>
      <c r="V187" s="42"/>
      <c r="W187" s="42"/>
      <c r="X187" s="42"/>
    </row>
    <row r="188" spans="1:24" s="1" customFormat="1" ht="84" customHeight="1">
      <c r="A188" s="42"/>
      <c r="B188" s="230">
        <v>123</v>
      </c>
      <c r="C188" s="397" t="s">
        <v>606</v>
      </c>
      <c r="D188" s="398"/>
      <c r="E188" s="368" t="s">
        <v>725</v>
      </c>
      <c r="F188" s="369"/>
      <c r="G188" s="369"/>
      <c r="H188" s="369"/>
      <c r="I188" s="369"/>
      <c r="J188" s="369"/>
      <c r="K188" s="369"/>
      <c r="L188" s="369"/>
      <c r="M188" s="369"/>
      <c r="N188" s="370"/>
      <c r="O188" s="378">
        <v>7460</v>
      </c>
      <c r="P188" s="379"/>
      <c r="Q188" s="380">
        <f t="shared" si="52"/>
        <v>5222</v>
      </c>
      <c r="R188" s="417"/>
      <c r="S188" s="418">
        <f t="shared" si="53"/>
        <v>4476</v>
      </c>
      <c r="T188" s="383"/>
      <c r="V188" s="42"/>
      <c r="W188" s="42"/>
      <c r="X188" s="42"/>
    </row>
    <row r="189" spans="1:24" s="1" customFormat="1" ht="73.5" customHeight="1">
      <c r="A189" s="42"/>
      <c r="B189" s="237">
        <v>124</v>
      </c>
      <c r="C189" s="397" t="s">
        <v>603</v>
      </c>
      <c r="D189" s="398"/>
      <c r="E189" s="368" t="s">
        <v>726</v>
      </c>
      <c r="F189" s="369"/>
      <c r="G189" s="369"/>
      <c r="H189" s="369"/>
      <c r="I189" s="369"/>
      <c r="J189" s="369"/>
      <c r="K189" s="369"/>
      <c r="L189" s="369"/>
      <c r="M189" s="369"/>
      <c r="N189" s="370"/>
      <c r="O189" s="378">
        <v>8710</v>
      </c>
      <c r="P189" s="379"/>
      <c r="Q189" s="380">
        <f t="shared" si="52"/>
        <v>6097</v>
      </c>
      <c r="R189" s="417"/>
      <c r="S189" s="418">
        <f t="shared" si="53"/>
        <v>5226</v>
      </c>
      <c r="T189" s="383"/>
      <c r="V189" s="42"/>
      <c r="W189" s="42"/>
      <c r="X189" s="42"/>
    </row>
    <row r="190" spans="1:24" s="1" customFormat="1" ht="73.5" customHeight="1">
      <c r="A190" s="42"/>
      <c r="B190" s="230">
        <v>125</v>
      </c>
      <c r="C190" s="397" t="s">
        <v>604</v>
      </c>
      <c r="D190" s="398"/>
      <c r="E190" s="368" t="s">
        <v>727</v>
      </c>
      <c r="F190" s="369"/>
      <c r="G190" s="369"/>
      <c r="H190" s="369"/>
      <c r="I190" s="369"/>
      <c r="J190" s="369"/>
      <c r="K190" s="369"/>
      <c r="L190" s="369"/>
      <c r="M190" s="369"/>
      <c r="N190" s="370"/>
      <c r="O190" s="378">
        <v>9200</v>
      </c>
      <c r="P190" s="379"/>
      <c r="Q190" s="380">
        <f t="shared" si="52"/>
        <v>6440</v>
      </c>
      <c r="R190" s="417"/>
      <c r="S190" s="418">
        <f t="shared" si="53"/>
        <v>5520</v>
      </c>
      <c r="T190" s="383"/>
      <c r="V190" s="42"/>
      <c r="W190" s="42"/>
      <c r="X190" s="42"/>
    </row>
    <row r="191" spans="1:24" s="1" customFormat="1" ht="73.5" customHeight="1">
      <c r="A191" s="42"/>
      <c r="B191" s="249"/>
      <c r="C191" s="397" t="s">
        <v>791</v>
      </c>
      <c r="D191" s="398"/>
      <c r="E191" s="368" t="s">
        <v>795</v>
      </c>
      <c r="F191" s="369"/>
      <c r="G191" s="369"/>
      <c r="H191" s="369"/>
      <c r="I191" s="369"/>
      <c r="J191" s="369"/>
      <c r="K191" s="369"/>
      <c r="L191" s="369"/>
      <c r="M191" s="369"/>
      <c r="N191" s="370"/>
      <c r="O191" s="378">
        <v>10900</v>
      </c>
      <c r="P191" s="379"/>
      <c r="Q191" s="380">
        <f t="shared" ref="Q191" si="54">O191-(O191*0.3)</f>
        <v>7630</v>
      </c>
      <c r="R191" s="417"/>
      <c r="S191" s="418">
        <f t="shared" ref="S191" si="55">O191-(O191*0.4)</f>
        <v>6540</v>
      </c>
      <c r="T191" s="383"/>
      <c r="V191" s="42"/>
      <c r="W191" s="42"/>
      <c r="X191" s="42"/>
    </row>
    <row r="192" spans="1:24" s="1" customFormat="1" ht="105" customHeight="1">
      <c r="A192" s="42"/>
      <c r="B192" s="230"/>
      <c r="C192" s="661"/>
      <c r="D192" s="662"/>
      <c r="E192" s="584" t="s">
        <v>388</v>
      </c>
      <c r="F192" s="585"/>
      <c r="G192" s="585"/>
      <c r="H192" s="585"/>
      <c r="I192" s="585"/>
      <c r="J192" s="585"/>
      <c r="K192" s="585"/>
      <c r="L192" s="585"/>
      <c r="M192" s="585"/>
      <c r="N192" s="586"/>
      <c r="O192" s="796"/>
      <c r="P192" s="797"/>
      <c r="Q192" s="380"/>
      <c r="R192" s="417"/>
      <c r="S192" s="418"/>
      <c r="T192" s="383"/>
      <c r="V192" s="42"/>
      <c r="W192" s="42"/>
      <c r="X192" s="42"/>
    </row>
    <row r="193" spans="1:24" s="1" customFormat="1" ht="79.5" customHeight="1">
      <c r="A193" s="42"/>
      <c r="B193" s="249"/>
      <c r="C193" s="376" t="s">
        <v>745</v>
      </c>
      <c r="D193" s="377"/>
      <c r="E193" s="1132" t="s">
        <v>321</v>
      </c>
      <c r="F193" s="1133"/>
      <c r="G193" s="1133"/>
      <c r="H193" s="1133"/>
      <c r="I193" s="1133"/>
      <c r="J193" s="1133"/>
      <c r="K193" s="1133"/>
      <c r="L193" s="1133"/>
      <c r="M193" s="1133"/>
      <c r="N193" s="1134"/>
      <c r="O193" s="796">
        <v>4920</v>
      </c>
      <c r="P193" s="797"/>
      <c r="Q193" s="380">
        <f>O193-(O193*0.3)</f>
        <v>3444</v>
      </c>
      <c r="R193" s="417"/>
      <c r="S193" s="418">
        <f>O193-(O193*0.4)</f>
        <v>2952</v>
      </c>
      <c r="T193" s="383"/>
      <c r="V193" s="42"/>
      <c r="W193" s="42"/>
      <c r="X193" s="42"/>
    </row>
    <row r="194" spans="1:24" s="1" customFormat="1" ht="79.5" customHeight="1">
      <c r="A194" s="42"/>
      <c r="B194" s="249"/>
      <c r="C194" s="376" t="s">
        <v>744</v>
      </c>
      <c r="D194" s="377"/>
      <c r="E194" s="1132" t="s">
        <v>746</v>
      </c>
      <c r="F194" s="1133"/>
      <c r="G194" s="1133"/>
      <c r="H194" s="1133"/>
      <c r="I194" s="1133"/>
      <c r="J194" s="1133"/>
      <c r="K194" s="1133"/>
      <c r="L194" s="1133"/>
      <c r="M194" s="1133"/>
      <c r="N194" s="1134"/>
      <c r="O194" s="796">
        <v>4450</v>
      </c>
      <c r="P194" s="797"/>
      <c r="Q194" s="380">
        <f>O194-(O194*0.3)</f>
        <v>3115</v>
      </c>
      <c r="R194" s="417"/>
      <c r="S194" s="418">
        <f>O194-(O194*0.4)</f>
        <v>2670</v>
      </c>
      <c r="T194" s="383"/>
      <c r="V194" s="42"/>
      <c r="W194" s="42"/>
      <c r="X194" s="42"/>
    </row>
    <row r="195" spans="1:24" s="1" customFormat="1" ht="70.5" customHeight="1">
      <c r="A195" s="42"/>
      <c r="B195" s="230">
        <v>127</v>
      </c>
      <c r="C195" s="376" t="s">
        <v>487</v>
      </c>
      <c r="D195" s="377"/>
      <c r="E195" s="368" t="s">
        <v>386</v>
      </c>
      <c r="F195" s="369"/>
      <c r="G195" s="369"/>
      <c r="H195" s="369"/>
      <c r="I195" s="369"/>
      <c r="J195" s="369"/>
      <c r="K195" s="369"/>
      <c r="L195" s="369"/>
      <c r="M195" s="369"/>
      <c r="N195" s="370"/>
      <c r="O195" s="378">
        <v>6180</v>
      </c>
      <c r="P195" s="379"/>
      <c r="Q195" s="380">
        <f t="shared" ref="Q195:Q197" si="56">O195-(O195*0.3)</f>
        <v>4326</v>
      </c>
      <c r="R195" s="417"/>
      <c r="S195" s="418">
        <f t="shared" ref="S195:S197" si="57">O195-(O195*0.4)</f>
        <v>3708</v>
      </c>
      <c r="T195" s="383"/>
      <c r="V195" s="42"/>
      <c r="W195" s="42"/>
      <c r="X195" s="42"/>
    </row>
    <row r="196" spans="1:24" s="1" customFormat="1" ht="70.5" customHeight="1">
      <c r="A196" s="42"/>
      <c r="B196" s="249">
        <v>128</v>
      </c>
      <c r="C196" s="376" t="s">
        <v>631</v>
      </c>
      <c r="D196" s="377"/>
      <c r="E196" s="368" t="s">
        <v>592</v>
      </c>
      <c r="F196" s="369"/>
      <c r="G196" s="369"/>
      <c r="H196" s="369"/>
      <c r="I196" s="369"/>
      <c r="J196" s="369"/>
      <c r="K196" s="369"/>
      <c r="L196" s="369"/>
      <c r="M196" s="369"/>
      <c r="N196" s="370"/>
      <c r="O196" s="378">
        <v>7920</v>
      </c>
      <c r="P196" s="379"/>
      <c r="Q196" s="380">
        <f t="shared" si="56"/>
        <v>5544</v>
      </c>
      <c r="R196" s="417"/>
      <c r="S196" s="418">
        <f t="shared" si="57"/>
        <v>4752</v>
      </c>
      <c r="T196" s="383"/>
      <c r="V196" s="42"/>
      <c r="W196" s="42"/>
      <c r="X196" s="42"/>
    </row>
    <row r="197" spans="1:24" s="1" customFormat="1" ht="70.5" customHeight="1">
      <c r="A197" s="42"/>
      <c r="B197" s="249">
        <v>129</v>
      </c>
      <c r="C197" s="376" t="s">
        <v>729</v>
      </c>
      <c r="D197" s="377"/>
      <c r="E197" s="368" t="s">
        <v>632</v>
      </c>
      <c r="F197" s="369"/>
      <c r="G197" s="369"/>
      <c r="H197" s="369"/>
      <c r="I197" s="369"/>
      <c r="J197" s="369"/>
      <c r="K197" s="369"/>
      <c r="L197" s="369"/>
      <c r="M197" s="369"/>
      <c r="N197" s="370"/>
      <c r="O197" s="378">
        <v>8410</v>
      </c>
      <c r="P197" s="379"/>
      <c r="Q197" s="380">
        <f t="shared" si="56"/>
        <v>5887</v>
      </c>
      <c r="R197" s="417"/>
      <c r="S197" s="418">
        <f t="shared" si="57"/>
        <v>5046</v>
      </c>
      <c r="T197" s="383"/>
      <c r="V197" s="42"/>
      <c r="W197" s="42"/>
      <c r="X197" s="42"/>
    </row>
    <row r="198" spans="1:24" s="1" customFormat="1" ht="124.5" customHeight="1">
      <c r="A198" s="42"/>
      <c r="B198" s="230"/>
      <c r="C198" s="799"/>
      <c r="D198" s="800"/>
      <c r="E198" s="793" t="s">
        <v>316</v>
      </c>
      <c r="F198" s="794"/>
      <c r="G198" s="794"/>
      <c r="H198" s="794"/>
      <c r="I198" s="794"/>
      <c r="J198" s="794"/>
      <c r="K198" s="794"/>
      <c r="L198" s="794"/>
      <c r="M198" s="794"/>
      <c r="N198" s="795"/>
      <c r="O198" s="378"/>
      <c r="P198" s="379"/>
      <c r="Q198" s="673" t="s">
        <v>518</v>
      </c>
      <c r="R198" s="674"/>
      <c r="S198" s="674"/>
      <c r="T198" s="675"/>
      <c r="V198" s="42"/>
      <c r="W198" s="42"/>
      <c r="X198" s="42"/>
    </row>
    <row r="199" spans="1:24" s="1" customFormat="1" ht="68.25" customHeight="1">
      <c r="A199" s="42"/>
      <c r="B199" s="230">
        <v>130</v>
      </c>
      <c r="C199" s="376" t="s">
        <v>467</v>
      </c>
      <c r="D199" s="377"/>
      <c r="E199" s="368" t="s">
        <v>775</v>
      </c>
      <c r="F199" s="369"/>
      <c r="G199" s="369"/>
      <c r="H199" s="369"/>
      <c r="I199" s="369"/>
      <c r="J199" s="369"/>
      <c r="K199" s="369"/>
      <c r="L199" s="369"/>
      <c r="M199" s="369"/>
      <c r="N199" s="370"/>
      <c r="O199" s="378">
        <v>6480</v>
      </c>
      <c r="P199" s="379"/>
      <c r="Q199" s="380">
        <f>O199-(O199*0.3)</f>
        <v>4536</v>
      </c>
      <c r="R199" s="417"/>
      <c r="S199" s="418">
        <f>O199-(O199*0.4)</f>
        <v>3888</v>
      </c>
      <c r="T199" s="383"/>
      <c r="V199" s="42"/>
      <c r="W199" s="42"/>
      <c r="X199" s="42"/>
    </row>
    <row r="200" spans="1:24" s="1" customFormat="1" ht="72" customHeight="1">
      <c r="A200" s="42"/>
      <c r="B200" s="237">
        <v>131</v>
      </c>
      <c r="C200" s="376" t="s">
        <v>461</v>
      </c>
      <c r="D200" s="377"/>
      <c r="E200" s="368" t="s">
        <v>774</v>
      </c>
      <c r="F200" s="369"/>
      <c r="G200" s="369"/>
      <c r="H200" s="369"/>
      <c r="I200" s="369"/>
      <c r="J200" s="369"/>
      <c r="K200" s="369"/>
      <c r="L200" s="369"/>
      <c r="M200" s="369"/>
      <c r="N200" s="370"/>
      <c r="O200" s="378">
        <v>6970</v>
      </c>
      <c r="P200" s="379"/>
      <c r="Q200" s="380">
        <f t="shared" ref="Q200:Q207" si="58">O200-(O200*0.3)</f>
        <v>4879</v>
      </c>
      <c r="R200" s="417"/>
      <c r="S200" s="418">
        <f t="shared" ref="S200:S207" si="59">O200-(O200*0.4)</f>
        <v>4182</v>
      </c>
      <c r="T200" s="383"/>
      <c r="V200" s="42"/>
      <c r="W200" s="42"/>
      <c r="X200" s="42"/>
    </row>
    <row r="201" spans="1:24" s="1" customFormat="1" ht="72" customHeight="1">
      <c r="A201" s="42"/>
      <c r="B201" s="249">
        <v>132</v>
      </c>
      <c r="C201" s="376" t="s">
        <v>538</v>
      </c>
      <c r="D201" s="377"/>
      <c r="E201" s="368" t="s">
        <v>773</v>
      </c>
      <c r="F201" s="369"/>
      <c r="G201" s="369"/>
      <c r="H201" s="369"/>
      <c r="I201" s="369"/>
      <c r="J201" s="369"/>
      <c r="K201" s="369"/>
      <c r="L201" s="369"/>
      <c r="M201" s="369"/>
      <c r="N201" s="370"/>
      <c r="O201" s="378">
        <v>8000</v>
      </c>
      <c r="P201" s="379"/>
      <c r="Q201" s="380">
        <f t="shared" si="58"/>
        <v>5600</v>
      </c>
      <c r="R201" s="417"/>
      <c r="S201" s="418">
        <f t="shared" si="59"/>
        <v>4800</v>
      </c>
      <c r="T201" s="383"/>
      <c r="V201" s="42"/>
      <c r="W201" s="42"/>
      <c r="X201" s="42"/>
    </row>
    <row r="202" spans="1:24" s="1" customFormat="1" ht="69" customHeight="1">
      <c r="A202" s="42"/>
      <c r="B202" s="230">
        <v>133</v>
      </c>
      <c r="C202" s="555" t="s">
        <v>466</v>
      </c>
      <c r="D202" s="556"/>
      <c r="E202" s="368" t="s">
        <v>784</v>
      </c>
      <c r="F202" s="369"/>
      <c r="G202" s="369"/>
      <c r="H202" s="369"/>
      <c r="I202" s="369"/>
      <c r="J202" s="369"/>
      <c r="K202" s="369"/>
      <c r="L202" s="369"/>
      <c r="M202" s="369"/>
      <c r="N202" s="370"/>
      <c r="O202" s="378">
        <v>8230</v>
      </c>
      <c r="P202" s="379"/>
      <c r="Q202" s="380">
        <f t="shared" si="58"/>
        <v>5761</v>
      </c>
      <c r="R202" s="417"/>
      <c r="S202" s="418">
        <f t="shared" si="59"/>
        <v>4938</v>
      </c>
      <c r="T202" s="383"/>
      <c r="V202" s="42"/>
      <c r="W202" s="42"/>
      <c r="X202" s="42"/>
    </row>
    <row r="203" spans="1:24" s="1" customFormat="1" ht="69" customHeight="1">
      <c r="A203" s="42"/>
      <c r="B203" s="230">
        <v>134</v>
      </c>
      <c r="C203" s="376" t="s">
        <v>488</v>
      </c>
      <c r="D203" s="377"/>
      <c r="E203" s="368" t="s">
        <v>785</v>
      </c>
      <c r="F203" s="369"/>
      <c r="G203" s="369"/>
      <c r="H203" s="369"/>
      <c r="I203" s="369"/>
      <c r="J203" s="369"/>
      <c r="K203" s="369"/>
      <c r="L203" s="369"/>
      <c r="M203" s="369"/>
      <c r="N203" s="370"/>
      <c r="O203" s="378">
        <v>8720</v>
      </c>
      <c r="P203" s="379"/>
      <c r="Q203" s="380">
        <f t="shared" si="58"/>
        <v>6104</v>
      </c>
      <c r="R203" s="417"/>
      <c r="S203" s="418">
        <f t="shared" si="59"/>
        <v>5232</v>
      </c>
      <c r="T203" s="383"/>
      <c r="V203" s="42"/>
      <c r="W203" s="42"/>
      <c r="X203" s="42"/>
    </row>
    <row r="204" spans="1:24" s="1" customFormat="1" ht="76.5" customHeight="1">
      <c r="A204" s="42"/>
      <c r="B204" s="237">
        <v>135</v>
      </c>
      <c r="C204" s="376" t="s">
        <v>462</v>
      </c>
      <c r="D204" s="377"/>
      <c r="E204" s="368" t="s">
        <v>779</v>
      </c>
      <c r="F204" s="369"/>
      <c r="G204" s="369"/>
      <c r="H204" s="369"/>
      <c r="I204" s="369"/>
      <c r="J204" s="369"/>
      <c r="K204" s="369"/>
      <c r="L204" s="369"/>
      <c r="M204" s="369"/>
      <c r="N204" s="370"/>
      <c r="O204" s="378">
        <v>10080</v>
      </c>
      <c r="P204" s="379"/>
      <c r="Q204" s="380">
        <f t="shared" si="58"/>
        <v>7056</v>
      </c>
      <c r="R204" s="417"/>
      <c r="S204" s="418">
        <f t="shared" si="59"/>
        <v>6048</v>
      </c>
      <c r="T204" s="383"/>
      <c r="V204" s="42"/>
      <c r="W204" s="42"/>
      <c r="X204" s="42"/>
    </row>
    <row r="205" spans="1:24" s="1" customFormat="1" ht="73.5" customHeight="1">
      <c r="A205" s="42"/>
      <c r="B205" s="237">
        <v>136</v>
      </c>
      <c r="C205" s="376" t="s">
        <v>463</v>
      </c>
      <c r="D205" s="377"/>
      <c r="E205" s="368" t="s">
        <v>778</v>
      </c>
      <c r="F205" s="369"/>
      <c r="G205" s="369"/>
      <c r="H205" s="369"/>
      <c r="I205" s="369"/>
      <c r="J205" s="369"/>
      <c r="K205" s="369"/>
      <c r="L205" s="369"/>
      <c r="M205" s="369"/>
      <c r="N205" s="370"/>
      <c r="O205" s="378">
        <v>10570</v>
      </c>
      <c r="P205" s="379"/>
      <c r="Q205" s="380">
        <f t="shared" si="58"/>
        <v>7399</v>
      </c>
      <c r="R205" s="417"/>
      <c r="S205" s="418">
        <f t="shared" si="59"/>
        <v>6342</v>
      </c>
      <c r="T205" s="383"/>
      <c r="V205" s="42"/>
      <c r="W205" s="42"/>
      <c r="X205" s="42"/>
    </row>
    <row r="206" spans="1:24" s="1" customFormat="1" ht="73.5" customHeight="1">
      <c r="A206" s="42"/>
      <c r="B206" s="240">
        <v>137</v>
      </c>
      <c r="C206" s="376" t="s">
        <v>464</v>
      </c>
      <c r="D206" s="377"/>
      <c r="E206" s="368" t="s">
        <v>777</v>
      </c>
      <c r="F206" s="369"/>
      <c r="G206" s="369"/>
      <c r="H206" s="369"/>
      <c r="I206" s="369"/>
      <c r="J206" s="369"/>
      <c r="K206" s="369"/>
      <c r="L206" s="369"/>
      <c r="M206" s="369"/>
      <c r="N206" s="370"/>
      <c r="O206" s="378">
        <v>11820</v>
      </c>
      <c r="P206" s="379"/>
      <c r="Q206" s="380">
        <f t="shared" si="58"/>
        <v>8274</v>
      </c>
      <c r="R206" s="417"/>
      <c r="S206" s="418">
        <f t="shared" si="59"/>
        <v>7092</v>
      </c>
      <c r="T206" s="383"/>
      <c r="V206" s="42"/>
      <c r="W206" s="42"/>
      <c r="X206" s="42"/>
    </row>
    <row r="207" spans="1:24" s="1" customFormat="1" ht="73.5" customHeight="1">
      <c r="A207" s="42"/>
      <c r="B207" s="249">
        <v>138</v>
      </c>
      <c r="C207" s="376" t="s">
        <v>638</v>
      </c>
      <c r="D207" s="377"/>
      <c r="E207" s="368" t="s">
        <v>776</v>
      </c>
      <c r="F207" s="369"/>
      <c r="G207" s="369"/>
      <c r="H207" s="369"/>
      <c r="I207" s="369"/>
      <c r="J207" s="369"/>
      <c r="K207" s="369"/>
      <c r="L207" s="369"/>
      <c r="M207" s="369"/>
      <c r="N207" s="370"/>
      <c r="O207" s="378">
        <v>12260</v>
      </c>
      <c r="P207" s="379"/>
      <c r="Q207" s="380">
        <f t="shared" si="58"/>
        <v>8582</v>
      </c>
      <c r="R207" s="417"/>
      <c r="S207" s="418">
        <f t="shared" si="59"/>
        <v>7356</v>
      </c>
      <c r="T207" s="383"/>
      <c r="V207" s="42"/>
      <c r="W207" s="42"/>
      <c r="X207" s="42"/>
    </row>
    <row r="208" spans="1:24" s="1" customFormat="1" ht="108" customHeight="1">
      <c r="A208" s="42"/>
      <c r="B208" s="249"/>
      <c r="C208" s="376"/>
      <c r="D208" s="377"/>
      <c r="E208" s="489" t="s">
        <v>789</v>
      </c>
      <c r="F208" s="490"/>
      <c r="G208" s="490"/>
      <c r="H208" s="490"/>
      <c r="I208" s="490"/>
      <c r="J208" s="490"/>
      <c r="K208" s="490"/>
      <c r="L208" s="490"/>
      <c r="M208" s="490"/>
      <c r="N208" s="491"/>
      <c r="O208" s="378"/>
      <c r="P208" s="379"/>
      <c r="Q208" s="380"/>
      <c r="R208" s="381"/>
      <c r="S208" s="382"/>
      <c r="T208" s="383"/>
      <c r="V208" s="42"/>
      <c r="W208" s="42"/>
      <c r="X208" s="42"/>
    </row>
    <row r="209" spans="1:24" s="1" customFormat="1" ht="73.5" customHeight="1">
      <c r="A209" s="42"/>
      <c r="B209" s="249">
        <v>139</v>
      </c>
      <c r="C209" s="376" t="s">
        <v>731</v>
      </c>
      <c r="D209" s="377"/>
      <c r="E209" s="368" t="s">
        <v>407</v>
      </c>
      <c r="F209" s="369"/>
      <c r="G209" s="369"/>
      <c r="H209" s="369"/>
      <c r="I209" s="369"/>
      <c r="J209" s="369"/>
      <c r="K209" s="369"/>
      <c r="L209" s="369"/>
      <c r="M209" s="369"/>
      <c r="N209" s="370"/>
      <c r="O209" s="378">
        <v>6480</v>
      </c>
      <c r="P209" s="379"/>
      <c r="Q209" s="380">
        <f>O209-(O209*0.3)</f>
        <v>4536</v>
      </c>
      <c r="R209" s="381"/>
      <c r="S209" s="382">
        <f>O209-(O209*0.4)</f>
        <v>3888</v>
      </c>
      <c r="T209" s="383"/>
      <c r="V209" s="42"/>
      <c r="W209" s="42"/>
      <c r="X209" s="42"/>
    </row>
    <row r="210" spans="1:24" s="1" customFormat="1" ht="73.5" customHeight="1">
      <c r="A210" s="42"/>
      <c r="B210" s="249">
        <v>140</v>
      </c>
      <c r="C210" s="376" t="s">
        <v>732</v>
      </c>
      <c r="D210" s="377"/>
      <c r="E210" s="368" t="s">
        <v>408</v>
      </c>
      <c r="F210" s="369"/>
      <c r="G210" s="369"/>
      <c r="H210" s="369"/>
      <c r="I210" s="369"/>
      <c r="J210" s="369"/>
      <c r="K210" s="369"/>
      <c r="L210" s="369"/>
      <c r="M210" s="369"/>
      <c r="N210" s="370"/>
      <c r="O210" s="378">
        <v>6680</v>
      </c>
      <c r="P210" s="379"/>
      <c r="Q210" s="380">
        <f t="shared" ref="Q210:Q213" si="60">O210-(O210*0.3)</f>
        <v>4676</v>
      </c>
      <c r="R210" s="381"/>
      <c r="S210" s="382">
        <f t="shared" ref="S210:S213" si="61">O210-(O210*0.4)</f>
        <v>4008</v>
      </c>
      <c r="T210" s="383"/>
      <c r="V210" s="42"/>
      <c r="W210" s="42"/>
      <c r="X210" s="42"/>
    </row>
    <row r="211" spans="1:24" s="1" customFormat="1" ht="73.5" customHeight="1">
      <c r="A211" s="42"/>
      <c r="B211" s="249">
        <v>141</v>
      </c>
      <c r="C211" s="376" t="s">
        <v>733</v>
      </c>
      <c r="D211" s="377"/>
      <c r="E211" s="368" t="s">
        <v>406</v>
      </c>
      <c r="F211" s="369"/>
      <c r="G211" s="369"/>
      <c r="H211" s="369"/>
      <c r="I211" s="369"/>
      <c r="J211" s="369"/>
      <c r="K211" s="369"/>
      <c r="L211" s="369"/>
      <c r="M211" s="369"/>
      <c r="N211" s="370"/>
      <c r="O211" s="378">
        <v>8230</v>
      </c>
      <c r="P211" s="379"/>
      <c r="Q211" s="380">
        <f t="shared" si="60"/>
        <v>5761</v>
      </c>
      <c r="R211" s="381"/>
      <c r="S211" s="382">
        <f t="shared" si="61"/>
        <v>4938</v>
      </c>
      <c r="T211" s="383"/>
      <c r="V211" s="42"/>
      <c r="W211" s="42"/>
      <c r="X211" s="42"/>
    </row>
    <row r="212" spans="1:24" s="1" customFormat="1" ht="73.5" customHeight="1">
      <c r="A212" s="42"/>
      <c r="B212" s="249">
        <v>142</v>
      </c>
      <c r="C212" s="376" t="s">
        <v>734</v>
      </c>
      <c r="D212" s="377"/>
      <c r="E212" s="368" t="s">
        <v>779</v>
      </c>
      <c r="F212" s="369"/>
      <c r="G212" s="369"/>
      <c r="H212" s="369"/>
      <c r="I212" s="369"/>
      <c r="J212" s="369"/>
      <c r="K212" s="369"/>
      <c r="L212" s="369"/>
      <c r="M212" s="369"/>
      <c r="N212" s="370"/>
      <c r="O212" s="378">
        <v>10080</v>
      </c>
      <c r="P212" s="379"/>
      <c r="Q212" s="380">
        <f t="shared" si="60"/>
        <v>7056</v>
      </c>
      <c r="R212" s="381"/>
      <c r="S212" s="382">
        <f t="shared" si="61"/>
        <v>6048</v>
      </c>
      <c r="T212" s="383"/>
      <c r="V212" s="42"/>
      <c r="W212" s="42"/>
      <c r="X212" s="42"/>
    </row>
    <row r="213" spans="1:24" s="1" customFormat="1" ht="73.5" customHeight="1">
      <c r="A213" s="42"/>
      <c r="B213" s="249">
        <v>143</v>
      </c>
      <c r="C213" s="376" t="s">
        <v>735</v>
      </c>
      <c r="D213" s="377"/>
      <c r="E213" s="368" t="s">
        <v>778</v>
      </c>
      <c r="F213" s="369"/>
      <c r="G213" s="369"/>
      <c r="H213" s="369"/>
      <c r="I213" s="369"/>
      <c r="J213" s="369"/>
      <c r="K213" s="369"/>
      <c r="L213" s="369"/>
      <c r="M213" s="369"/>
      <c r="N213" s="370"/>
      <c r="O213" s="378">
        <v>10570</v>
      </c>
      <c r="P213" s="379"/>
      <c r="Q213" s="380">
        <f t="shared" si="60"/>
        <v>7399</v>
      </c>
      <c r="R213" s="381"/>
      <c r="S213" s="382">
        <f t="shared" si="61"/>
        <v>6342</v>
      </c>
      <c r="T213" s="383"/>
      <c r="V213" s="42"/>
      <c r="W213" s="42"/>
      <c r="X213" s="42"/>
    </row>
    <row r="214" spans="1:24" s="1" customFormat="1" ht="89.25" customHeight="1">
      <c r="A214" s="42"/>
      <c r="B214" s="230"/>
      <c r="C214" s="482"/>
      <c r="D214" s="482"/>
      <c r="E214" s="802" t="s">
        <v>480</v>
      </c>
      <c r="F214" s="803"/>
      <c r="G214" s="803"/>
      <c r="H214" s="803"/>
      <c r="I214" s="803"/>
      <c r="J214" s="803"/>
      <c r="K214" s="803"/>
      <c r="L214" s="803"/>
      <c r="M214" s="803"/>
      <c r="N214" s="804"/>
      <c r="O214" s="797"/>
      <c r="P214" s="366"/>
      <c r="Q214" s="566" t="s">
        <v>518</v>
      </c>
      <c r="R214" s="567"/>
      <c r="S214" s="567"/>
      <c r="T214" s="568"/>
      <c r="V214" s="42"/>
      <c r="W214" s="42"/>
      <c r="X214" s="42"/>
    </row>
    <row r="215" spans="1:24" s="1" customFormat="1" ht="75.75" customHeight="1">
      <c r="A215" s="42"/>
      <c r="B215" s="230">
        <v>144</v>
      </c>
      <c r="C215" s="482" t="s">
        <v>225</v>
      </c>
      <c r="D215" s="482"/>
      <c r="E215" s="414" t="s">
        <v>409</v>
      </c>
      <c r="F215" s="415"/>
      <c r="G215" s="415"/>
      <c r="H215" s="415"/>
      <c r="I215" s="415"/>
      <c r="J215" s="415"/>
      <c r="K215" s="415"/>
      <c r="L215" s="415"/>
      <c r="M215" s="415"/>
      <c r="N215" s="416"/>
      <c r="O215" s="378">
        <v>39000</v>
      </c>
      <c r="P215" s="379"/>
      <c r="Q215" s="380">
        <f>O215-(O215*0.3)</f>
        <v>27300</v>
      </c>
      <c r="R215" s="417"/>
      <c r="S215" s="418">
        <f>O215-(O215*0.4)</f>
        <v>23400</v>
      </c>
      <c r="T215" s="383"/>
      <c r="V215" s="42"/>
      <c r="W215" s="42"/>
      <c r="X215" s="42"/>
    </row>
    <row r="216" spans="1:24" s="1" customFormat="1" ht="26.25" customHeight="1">
      <c r="A216" s="42"/>
      <c r="B216" s="695" t="s">
        <v>508</v>
      </c>
      <c r="C216" s="696"/>
      <c r="D216" s="696"/>
      <c r="E216" s="697"/>
      <c r="F216" s="697"/>
      <c r="G216" s="697"/>
      <c r="H216" s="697"/>
      <c r="I216" s="697"/>
      <c r="J216" s="697"/>
      <c r="K216" s="697"/>
      <c r="L216" s="697"/>
      <c r="M216" s="697"/>
      <c r="N216" s="697"/>
      <c r="O216" s="696"/>
      <c r="P216" s="696"/>
      <c r="Q216" s="696"/>
      <c r="R216" s="696"/>
      <c r="S216" s="696"/>
      <c r="T216" s="698"/>
      <c r="V216" s="42"/>
      <c r="W216" s="42"/>
      <c r="X216" s="42"/>
    </row>
    <row r="217" spans="1:24" s="1" customFormat="1" ht="95.25" customHeight="1">
      <c r="A217" s="42"/>
      <c r="B217" s="228">
        <v>145</v>
      </c>
      <c r="C217" s="387" t="s">
        <v>126</v>
      </c>
      <c r="D217" s="388"/>
      <c r="E217" s="658" t="s">
        <v>128</v>
      </c>
      <c r="F217" s="659"/>
      <c r="G217" s="659"/>
      <c r="H217" s="659"/>
      <c r="I217" s="659"/>
      <c r="J217" s="659"/>
      <c r="K217" s="659"/>
      <c r="L217" s="659"/>
      <c r="M217" s="659"/>
      <c r="N217" s="660"/>
      <c r="O217" s="378">
        <v>320</v>
      </c>
      <c r="P217" s="379"/>
      <c r="Q217" s="385">
        <v>224</v>
      </c>
      <c r="R217" s="801"/>
      <c r="S217" s="587"/>
      <c r="T217" s="588"/>
      <c r="V217" s="42"/>
      <c r="W217" s="42"/>
      <c r="X217" s="42"/>
    </row>
    <row r="218" spans="1:24" s="1" customFormat="1" ht="105" customHeight="1">
      <c r="A218" s="42"/>
      <c r="B218" s="228">
        <v>146</v>
      </c>
      <c r="C218" s="387" t="s">
        <v>127</v>
      </c>
      <c r="D218" s="388"/>
      <c r="E218" s="391" t="s">
        <v>129</v>
      </c>
      <c r="F218" s="392"/>
      <c r="G218" s="392"/>
      <c r="H218" s="392"/>
      <c r="I218" s="392"/>
      <c r="J218" s="392"/>
      <c r="K218" s="392"/>
      <c r="L218" s="392"/>
      <c r="M218" s="392"/>
      <c r="N218" s="393"/>
      <c r="O218" s="378">
        <v>480</v>
      </c>
      <c r="P218" s="379"/>
      <c r="Q218" s="385">
        <v>336</v>
      </c>
      <c r="R218" s="801"/>
      <c r="S218" s="110"/>
      <c r="T218" s="111"/>
      <c r="V218" s="42"/>
      <c r="W218" s="42"/>
      <c r="X218" s="42"/>
    </row>
    <row r="219" spans="1:24" s="1" customFormat="1" ht="105" customHeight="1">
      <c r="A219" s="42"/>
      <c r="B219" s="228">
        <v>147</v>
      </c>
      <c r="C219" s="387" t="s">
        <v>221</v>
      </c>
      <c r="D219" s="432"/>
      <c r="E219" s="391" t="s">
        <v>222</v>
      </c>
      <c r="F219" s="392"/>
      <c r="G219" s="392"/>
      <c r="H219" s="392"/>
      <c r="I219" s="392"/>
      <c r="J219" s="392"/>
      <c r="K219" s="392"/>
      <c r="L219" s="392"/>
      <c r="M219" s="392"/>
      <c r="N219" s="393"/>
      <c r="O219" s="378">
        <v>590</v>
      </c>
      <c r="P219" s="379"/>
      <c r="Q219" s="385">
        <v>413</v>
      </c>
      <c r="R219" s="386"/>
      <c r="S219" s="587"/>
      <c r="T219" s="588"/>
      <c r="V219" s="42"/>
      <c r="W219" s="42"/>
      <c r="X219" s="42"/>
    </row>
    <row r="220" spans="1:24" s="1" customFormat="1" ht="113.25" customHeight="1">
      <c r="A220" s="42"/>
      <c r="B220" s="228">
        <v>148</v>
      </c>
      <c r="C220" s="387" t="s">
        <v>130</v>
      </c>
      <c r="D220" s="388"/>
      <c r="E220" s="391" t="s">
        <v>131</v>
      </c>
      <c r="F220" s="392"/>
      <c r="G220" s="392"/>
      <c r="H220" s="392"/>
      <c r="I220" s="392"/>
      <c r="J220" s="392"/>
      <c r="K220" s="392"/>
      <c r="L220" s="392"/>
      <c r="M220" s="392"/>
      <c r="N220" s="393"/>
      <c r="O220" s="378">
        <v>810</v>
      </c>
      <c r="P220" s="379"/>
      <c r="Q220" s="385">
        <v>567</v>
      </c>
      <c r="R220" s="801"/>
      <c r="S220" s="110"/>
      <c r="T220" s="111"/>
      <c r="V220" s="42"/>
      <c r="W220" s="42"/>
      <c r="X220" s="42"/>
    </row>
    <row r="221" spans="1:24" s="1" customFormat="1" ht="116.25" customHeight="1">
      <c r="A221" s="42"/>
      <c r="B221" s="233">
        <v>149</v>
      </c>
      <c r="C221" s="387" t="s">
        <v>134</v>
      </c>
      <c r="D221" s="388"/>
      <c r="E221" s="391" t="s">
        <v>135</v>
      </c>
      <c r="F221" s="392"/>
      <c r="G221" s="392"/>
      <c r="H221" s="392"/>
      <c r="I221" s="392"/>
      <c r="J221" s="392"/>
      <c r="K221" s="392"/>
      <c r="L221" s="392"/>
      <c r="M221" s="392"/>
      <c r="N221" s="393"/>
      <c r="O221" s="378">
        <v>1460</v>
      </c>
      <c r="P221" s="379"/>
      <c r="Q221" s="385">
        <v>1022</v>
      </c>
      <c r="R221" s="801"/>
      <c r="S221" s="231"/>
      <c r="T221" s="232"/>
      <c r="V221" s="42"/>
      <c r="W221" s="42"/>
      <c r="X221" s="42"/>
    </row>
    <row r="222" spans="1:24" s="1" customFormat="1" ht="116.25" customHeight="1">
      <c r="A222" s="42"/>
      <c r="B222" s="233">
        <v>150</v>
      </c>
      <c r="C222" s="387" t="s">
        <v>821</v>
      </c>
      <c r="D222" s="432"/>
      <c r="E222" s="391" t="s">
        <v>454</v>
      </c>
      <c r="F222" s="392"/>
      <c r="G222" s="392"/>
      <c r="H222" s="392"/>
      <c r="I222" s="392"/>
      <c r="J222" s="392"/>
      <c r="K222" s="392"/>
      <c r="L222" s="392"/>
      <c r="M222" s="392"/>
      <c r="N222" s="393"/>
      <c r="O222" s="378"/>
      <c r="P222" s="379"/>
      <c r="Q222" s="385"/>
      <c r="R222" s="386"/>
      <c r="S222" s="231"/>
      <c r="T222" s="232"/>
      <c r="V222" s="42"/>
      <c r="W222" s="42"/>
      <c r="X222" s="42"/>
    </row>
    <row r="223" spans="1:24" s="1" customFormat="1" ht="102.75" customHeight="1">
      <c r="A223" s="42"/>
      <c r="B223" s="228">
        <v>151</v>
      </c>
      <c r="C223" s="387" t="s">
        <v>132</v>
      </c>
      <c r="D223" s="388"/>
      <c r="E223" s="391" t="s">
        <v>133</v>
      </c>
      <c r="F223" s="392"/>
      <c r="G223" s="392"/>
      <c r="H223" s="392"/>
      <c r="I223" s="392"/>
      <c r="J223" s="392"/>
      <c r="K223" s="392"/>
      <c r="L223" s="392"/>
      <c r="M223" s="392"/>
      <c r="N223" s="393"/>
      <c r="O223" s="378">
        <v>1250</v>
      </c>
      <c r="P223" s="379"/>
      <c r="Q223" s="385">
        <v>875</v>
      </c>
      <c r="R223" s="801"/>
      <c r="S223" s="110"/>
      <c r="T223" s="111"/>
      <c r="V223" s="42"/>
      <c r="W223" s="42"/>
      <c r="X223" s="42"/>
    </row>
    <row r="224" spans="1:24" s="1" customFormat="1" ht="102" customHeight="1">
      <c r="A224" s="42"/>
      <c r="B224" s="94">
        <v>152</v>
      </c>
      <c r="C224" s="551" t="s">
        <v>177</v>
      </c>
      <c r="D224" s="896"/>
      <c r="E224" s="897" t="s">
        <v>292</v>
      </c>
      <c r="F224" s="898"/>
      <c r="G224" s="898"/>
      <c r="H224" s="898"/>
      <c r="I224" s="898"/>
      <c r="J224" s="898"/>
      <c r="K224" s="898"/>
      <c r="L224" s="898"/>
      <c r="M224" s="898"/>
      <c r="N224" s="899"/>
      <c r="O224" s="378">
        <v>450</v>
      </c>
      <c r="P224" s="379"/>
      <c r="Q224" s="829">
        <v>315</v>
      </c>
      <c r="R224" s="748"/>
      <c r="S224" s="51"/>
      <c r="T224" s="111"/>
      <c r="V224" s="42"/>
      <c r="W224" s="42"/>
      <c r="X224" s="42"/>
    </row>
    <row r="225" spans="1:24" s="1" customFormat="1" ht="20.25" customHeight="1">
      <c r="A225" s="42"/>
      <c r="B225" s="530" t="s">
        <v>509</v>
      </c>
      <c r="C225" s="531"/>
      <c r="D225" s="531"/>
      <c r="E225" s="531"/>
      <c r="F225" s="531"/>
      <c r="G225" s="532"/>
      <c r="H225" s="532"/>
      <c r="I225" s="532"/>
      <c r="J225" s="532"/>
      <c r="K225" s="532"/>
      <c r="L225" s="532"/>
      <c r="M225" s="532"/>
      <c r="N225" s="532"/>
      <c r="O225" s="531"/>
      <c r="P225" s="531"/>
      <c r="Q225" s="531"/>
      <c r="R225" s="531"/>
      <c r="S225" s="531"/>
      <c r="T225" s="533"/>
      <c r="V225" s="42"/>
      <c r="W225" s="42"/>
      <c r="X225" s="42"/>
    </row>
    <row r="226" spans="1:24" s="1" customFormat="1" ht="54" customHeight="1">
      <c r="A226" s="42"/>
      <c r="B226" s="95">
        <v>153</v>
      </c>
      <c r="C226" s="555"/>
      <c r="D226" s="828"/>
      <c r="E226" s="900" t="s">
        <v>137</v>
      </c>
      <c r="F226" s="901"/>
      <c r="G226" s="901"/>
      <c r="H226" s="901"/>
      <c r="I226" s="901"/>
      <c r="J226" s="901"/>
      <c r="K226" s="901"/>
      <c r="L226" s="901"/>
      <c r="M226" s="901"/>
      <c r="N226" s="902"/>
      <c r="O226" s="527">
        <v>1250</v>
      </c>
      <c r="P226" s="528"/>
      <c r="Q226" s="389">
        <v>875</v>
      </c>
      <c r="R226" s="583"/>
      <c r="S226" s="824"/>
      <c r="T226" s="825"/>
      <c r="V226" s="42"/>
      <c r="W226" s="42"/>
      <c r="X226" s="42"/>
    </row>
    <row r="227" spans="1:24" s="1" customFormat="1" ht="28.5" customHeight="1">
      <c r="A227" s="42"/>
      <c r="B227" s="79"/>
      <c r="C227" s="799" t="s">
        <v>89</v>
      </c>
      <c r="D227" s="800"/>
      <c r="E227" s="903"/>
      <c r="F227" s="904"/>
      <c r="G227" s="904"/>
      <c r="H227" s="904"/>
      <c r="I227" s="904"/>
      <c r="J227" s="904"/>
      <c r="K227" s="904"/>
      <c r="L227" s="904"/>
      <c r="M227" s="904"/>
      <c r="N227" s="905"/>
      <c r="O227" s="529"/>
      <c r="P227" s="528"/>
      <c r="Q227" s="583"/>
      <c r="R227" s="583"/>
      <c r="S227" s="826"/>
      <c r="T227" s="827"/>
      <c r="V227" s="42"/>
      <c r="W227" s="42"/>
      <c r="X227" s="42"/>
    </row>
    <row r="228" spans="1:24" s="1" customFormat="1" ht="50.25" customHeight="1">
      <c r="A228" s="42"/>
      <c r="B228" s="95">
        <v>154</v>
      </c>
      <c r="C228" s="555"/>
      <c r="D228" s="828"/>
      <c r="E228" s="900" t="s">
        <v>138</v>
      </c>
      <c r="F228" s="901"/>
      <c r="G228" s="901"/>
      <c r="H228" s="901"/>
      <c r="I228" s="901"/>
      <c r="J228" s="901"/>
      <c r="K228" s="901"/>
      <c r="L228" s="901"/>
      <c r="M228" s="901"/>
      <c r="N228" s="902"/>
      <c r="O228" s="527">
        <v>1220</v>
      </c>
      <c r="P228" s="528"/>
      <c r="Q228" s="389">
        <v>854</v>
      </c>
      <c r="R228" s="390"/>
      <c r="S228" s="824"/>
      <c r="T228" s="825"/>
      <c r="V228" s="42"/>
      <c r="W228" s="42"/>
      <c r="X228" s="42"/>
    </row>
    <row r="229" spans="1:24" s="1" customFormat="1" ht="20.25" customHeight="1">
      <c r="A229" s="42"/>
      <c r="B229" s="79"/>
      <c r="C229" s="799" t="s">
        <v>656</v>
      </c>
      <c r="D229" s="800"/>
      <c r="E229" s="903"/>
      <c r="F229" s="904"/>
      <c r="G229" s="904"/>
      <c r="H229" s="904"/>
      <c r="I229" s="904"/>
      <c r="J229" s="904"/>
      <c r="K229" s="904"/>
      <c r="L229" s="904"/>
      <c r="M229" s="904"/>
      <c r="N229" s="905"/>
      <c r="O229" s="529"/>
      <c r="P229" s="528"/>
      <c r="Q229" s="390"/>
      <c r="R229" s="390"/>
      <c r="S229" s="826"/>
      <c r="T229" s="827"/>
      <c r="V229" s="42"/>
      <c r="W229" s="42"/>
      <c r="X229" s="42"/>
    </row>
    <row r="230" spans="1:24" s="1" customFormat="1" ht="21" customHeight="1">
      <c r="A230" s="42"/>
      <c r="B230" s="371" t="s">
        <v>510</v>
      </c>
      <c r="C230" s="372"/>
      <c r="D230" s="372"/>
      <c r="E230" s="372"/>
      <c r="F230" s="372"/>
      <c r="G230" s="395"/>
      <c r="H230" s="395"/>
      <c r="I230" s="395"/>
      <c r="J230" s="395"/>
      <c r="K230" s="395"/>
      <c r="L230" s="395"/>
      <c r="M230" s="395"/>
      <c r="N230" s="395"/>
      <c r="O230" s="372"/>
      <c r="P230" s="372"/>
      <c r="Q230" s="372"/>
      <c r="R230" s="372"/>
      <c r="S230" s="372"/>
      <c r="T230" s="373"/>
      <c r="V230" s="42"/>
      <c r="W230" s="42"/>
      <c r="X230" s="42"/>
    </row>
    <row r="231" spans="1:24" s="1" customFormat="1" ht="64.5" customHeight="1">
      <c r="A231" s="42"/>
      <c r="B231" s="877">
        <v>155</v>
      </c>
      <c r="C231" s="906"/>
      <c r="D231" s="907"/>
      <c r="E231" s="913" t="s">
        <v>57</v>
      </c>
      <c r="F231" s="914"/>
      <c r="G231" s="914"/>
      <c r="H231" s="914"/>
      <c r="I231" s="914"/>
      <c r="J231" s="914"/>
      <c r="K231" s="914"/>
      <c r="L231" s="914"/>
      <c r="M231" s="914"/>
      <c r="N231" s="915"/>
      <c r="O231" s="527">
        <v>5410</v>
      </c>
      <c r="P231" s="528"/>
      <c r="Q231" s="819">
        <v>3787</v>
      </c>
      <c r="R231" s="820"/>
      <c r="S231" s="938"/>
      <c r="T231" s="939"/>
      <c r="V231" s="42"/>
      <c r="W231" s="42"/>
      <c r="X231" s="42"/>
    </row>
    <row r="232" spans="1:24" s="1" customFormat="1" ht="93" customHeight="1">
      <c r="A232" s="42"/>
      <c r="B232" s="878"/>
      <c r="C232" s="536" t="s">
        <v>16</v>
      </c>
      <c r="D232" s="537"/>
      <c r="E232" s="816" t="s">
        <v>59</v>
      </c>
      <c r="F232" s="817"/>
      <c r="G232" s="817"/>
      <c r="H232" s="817"/>
      <c r="I232" s="817"/>
      <c r="J232" s="817"/>
      <c r="K232" s="817"/>
      <c r="L232" s="817"/>
      <c r="M232" s="817"/>
      <c r="N232" s="818"/>
      <c r="O232" s="529"/>
      <c r="P232" s="528"/>
      <c r="Q232" s="821"/>
      <c r="R232" s="822"/>
      <c r="S232" s="374"/>
      <c r="T232" s="375"/>
      <c r="V232" s="42"/>
      <c r="W232" s="42"/>
      <c r="X232" s="42"/>
    </row>
    <row r="233" spans="1:24" s="1" customFormat="1" ht="20.25" customHeight="1">
      <c r="A233" s="42"/>
      <c r="B233" s="371" t="s">
        <v>544</v>
      </c>
      <c r="C233" s="372"/>
      <c r="D233" s="372"/>
      <c r="E233" s="372"/>
      <c r="F233" s="372"/>
      <c r="G233" s="372"/>
      <c r="H233" s="372"/>
      <c r="I233" s="372"/>
      <c r="J233" s="372"/>
      <c r="K233" s="372"/>
      <c r="L233" s="372"/>
      <c r="M233" s="372"/>
      <c r="N233" s="372"/>
      <c r="O233" s="372"/>
      <c r="P233" s="372"/>
      <c r="Q233" s="372"/>
      <c r="R233" s="372"/>
      <c r="S233" s="372"/>
      <c r="T233" s="373"/>
      <c r="V233" s="42"/>
      <c r="W233" s="42"/>
      <c r="X233" s="42"/>
    </row>
    <row r="234" spans="1:24" s="76" customFormat="1" ht="21.75" customHeight="1">
      <c r="B234" s="402">
        <v>156</v>
      </c>
      <c r="C234" s="810" t="s">
        <v>548</v>
      </c>
      <c r="D234" s="811"/>
      <c r="E234" s="521" t="s">
        <v>674</v>
      </c>
      <c r="F234" s="522"/>
      <c r="G234" s="411" t="s">
        <v>422</v>
      </c>
      <c r="H234" s="538"/>
      <c r="I234" s="538"/>
      <c r="J234" s="412"/>
      <c r="K234" s="411" t="s">
        <v>423</v>
      </c>
      <c r="L234" s="538"/>
      <c r="M234" s="538"/>
      <c r="N234" s="412"/>
      <c r="O234" s="512" t="s">
        <v>547</v>
      </c>
      <c r="P234" s="513"/>
      <c r="Q234" s="513"/>
      <c r="R234" s="513"/>
      <c r="S234" s="513"/>
      <c r="T234" s="514"/>
    </row>
    <row r="235" spans="1:24" s="76" customFormat="1" ht="24" customHeight="1">
      <c r="B235" s="403"/>
      <c r="C235" s="812"/>
      <c r="D235" s="813"/>
      <c r="E235" s="523"/>
      <c r="F235" s="524"/>
      <c r="G235" s="411" t="s">
        <v>630</v>
      </c>
      <c r="H235" s="412"/>
      <c r="I235" s="411" t="s">
        <v>491</v>
      </c>
      <c r="J235" s="412"/>
      <c r="K235" s="808" t="s">
        <v>419</v>
      </c>
      <c r="L235" s="809"/>
      <c r="M235" s="808" t="s">
        <v>420</v>
      </c>
      <c r="N235" s="809"/>
      <c r="O235" s="515"/>
      <c r="P235" s="516"/>
      <c r="Q235" s="516"/>
      <c r="R235" s="516"/>
      <c r="S235" s="516"/>
      <c r="T235" s="517"/>
    </row>
    <row r="236" spans="1:24" s="76" customFormat="1" ht="18" customHeight="1">
      <c r="B236" s="403"/>
      <c r="C236" s="812"/>
      <c r="D236" s="813"/>
      <c r="E236" s="523"/>
      <c r="F236" s="524"/>
      <c r="G236" s="411">
        <v>4</v>
      </c>
      <c r="H236" s="412"/>
      <c r="I236" s="411" t="s">
        <v>413</v>
      </c>
      <c r="J236" s="412"/>
      <c r="K236" s="411" t="s">
        <v>413</v>
      </c>
      <c r="L236" s="412"/>
      <c r="M236" s="411" t="s">
        <v>413</v>
      </c>
      <c r="N236" s="412"/>
      <c r="O236" s="515"/>
      <c r="P236" s="516"/>
      <c r="Q236" s="516"/>
      <c r="R236" s="516"/>
      <c r="S236" s="516"/>
      <c r="T236" s="517"/>
    </row>
    <row r="237" spans="1:24" s="76" customFormat="1" ht="16.5" customHeight="1">
      <c r="B237" s="403"/>
      <c r="C237" s="812"/>
      <c r="D237" s="813"/>
      <c r="E237" s="523"/>
      <c r="F237" s="524"/>
      <c r="G237" s="411" t="s">
        <v>413</v>
      </c>
      <c r="H237" s="412"/>
      <c r="I237" s="411">
        <v>4</v>
      </c>
      <c r="J237" s="412"/>
      <c r="K237" s="411" t="s">
        <v>413</v>
      </c>
      <c r="L237" s="412"/>
      <c r="M237" s="411" t="s">
        <v>413</v>
      </c>
      <c r="N237" s="412"/>
      <c r="O237" s="515"/>
      <c r="P237" s="516"/>
      <c r="Q237" s="516"/>
      <c r="R237" s="516"/>
      <c r="S237" s="516"/>
      <c r="T237" s="517"/>
    </row>
    <row r="238" spans="1:24" s="76" customFormat="1" ht="22.5" customHeight="1">
      <c r="B238" s="403"/>
      <c r="C238" s="812"/>
      <c r="D238" s="813"/>
      <c r="E238" s="523"/>
      <c r="F238" s="524"/>
      <c r="G238" s="411">
        <v>2</v>
      </c>
      <c r="H238" s="412"/>
      <c r="I238" s="411" t="s">
        <v>413</v>
      </c>
      <c r="J238" s="412"/>
      <c r="K238" s="411" t="s">
        <v>413</v>
      </c>
      <c r="L238" s="412"/>
      <c r="M238" s="411">
        <v>2</v>
      </c>
      <c r="N238" s="412"/>
      <c r="O238" s="518"/>
      <c r="P238" s="519"/>
      <c r="Q238" s="519"/>
      <c r="R238" s="519"/>
      <c r="S238" s="519"/>
      <c r="T238" s="520"/>
    </row>
    <row r="239" spans="1:24" s="76" customFormat="1" ht="19.5" customHeight="1">
      <c r="B239" s="403"/>
      <c r="C239" s="812"/>
      <c r="D239" s="813"/>
      <c r="E239" s="523"/>
      <c r="F239" s="524"/>
      <c r="G239" s="411" t="s">
        <v>413</v>
      </c>
      <c r="H239" s="412"/>
      <c r="I239" s="411" t="s">
        <v>413</v>
      </c>
      <c r="J239" s="412"/>
      <c r="K239" s="411">
        <v>4</v>
      </c>
      <c r="L239" s="412"/>
      <c r="M239" s="411" t="s">
        <v>413</v>
      </c>
      <c r="N239" s="412"/>
      <c r="O239" s="485">
        <v>4280</v>
      </c>
      <c r="P239" s="486"/>
      <c r="Q239" s="485">
        <v>2996</v>
      </c>
      <c r="R239" s="486"/>
      <c r="S239" s="872">
        <v>2568</v>
      </c>
      <c r="T239" s="873"/>
    </row>
    <row r="240" spans="1:24" s="76" customFormat="1" ht="18" customHeight="1">
      <c r="B240" s="404"/>
      <c r="C240" s="814"/>
      <c r="D240" s="815"/>
      <c r="E240" s="525"/>
      <c r="F240" s="526"/>
      <c r="G240" s="411" t="s">
        <v>413</v>
      </c>
      <c r="H240" s="412"/>
      <c r="I240" s="411" t="s">
        <v>413</v>
      </c>
      <c r="J240" s="412"/>
      <c r="K240" s="411" t="s">
        <v>413</v>
      </c>
      <c r="L240" s="412"/>
      <c r="M240" s="411">
        <v>8</v>
      </c>
      <c r="N240" s="412"/>
      <c r="O240" s="487"/>
      <c r="P240" s="488"/>
      <c r="Q240" s="487"/>
      <c r="R240" s="488"/>
      <c r="S240" s="874"/>
      <c r="T240" s="875"/>
    </row>
    <row r="241" spans="2:24" ht="19.5" customHeight="1">
      <c r="B241" s="879">
        <v>157</v>
      </c>
      <c r="C241" s="922" t="s">
        <v>549</v>
      </c>
      <c r="D241" s="556"/>
      <c r="E241" s="498" t="s">
        <v>653</v>
      </c>
      <c r="F241" s="499"/>
      <c r="G241" s="504" t="s">
        <v>422</v>
      </c>
      <c r="H241" s="504"/>
      <c r="I241" s="504"/>
      <c r="J241" s="504"/>
      <c r="K241" s="504" t="s">
        <v>423</v>
      </c>
      <c r="L241" s="504"/>
      <c r="M241" s="504"/>
      <c r="N241" s="504"/>
      <c r="O241" s="926" t="s">
        <v>439</v>
      </c>
      <c r="P241" s="927"/>
      <c r="Q241" s="927"/>
      <c r="R241" s="927"/>
      <c r="S241" s="927"/>
      <c r="T241" s="928"/>
      <c r="U241" s="39"/>
      <c r="W241"/>
      <c r="X241"/>
    </row>
    <row r="242" spans="2:24" ht="24.75" customHeight="1">
      <c r="B242" s="880"/>
      <c r="C242" s="923"/>
      <c r="D242" s="893"/>
      <c r="E242" s="500"/>
      <c r="F242" s="501"/>
      <c r="G242" s="305" t="s">
        <v>621</v>
      </c>
      <c r="H242" s="254" t="s">
        <v>416</v>
      </c>
      <c r="I242" s="254" t="s">
        <v>417</v>
      </c>
      <c r="J242" s="254" t="s">
        <v>418</v>
      </c>
      <c r="K242" s="254" t="s">
        <v>424</v>
      </c>
      <c r="L242" s="254" t="s">
        <v>420</v>
      </c>
      <c r="M242" s="254" t="s">
        <v>421</v>
      </c>
      <c r="N242" s="254" t="s">
        <v>416</v>
      </c>
      <c r="O242" s="929"/>
      <c r="P242" s="930"/>
      <c r="Q242" s="930"/>
      <c r="R242" s="930"/>
      <c r="S242" s="930"/>
      <c r="T242" s="931"/>
      <c r="U242" s="39"/>
      <c r="W242"/>
      <c r="X242"/>
    </row>
    <row r="243" spans="2:24" ht="20.25" customHeight="1">
      <c r="B243" s="880"/>
      <c r="C243" s="923"/>
      <c r="D243" s="893"/>
      <c r="E243" s="500"/>
      <c r="F243" s="501"/>
      <c r="G243" s="254">
        <v>8</v>
      </c>
      <c r="H243" s="254" t="s">
        <v>413</v>
      </c>
      <c r="I243" s="254" t="s">
        <v>413</v>
      </c>
      <c r="J243" s="254" t="s">
        <v>413</v>
      </c>
      <c r="K243" s="254" t="s">
        <v>413</v>
      </c>
      <c r="L243" s="254" t="s">
        <v>413</v>
      </c>
      <c r="M243" s="254" t="s">
        <v>413</v>
      </c>
      <c r="N243" s="254" t="s">
        <v>413</v>
      </c>
      <c r="O243" s="929"/>
      <c r="P243" s="930"/>
      <c r="Q243" s="930"/>
      <c r="R243" s="930"/>
      <c r="S243" s="930"/>
      <c r="T243" s="931"/>
      <c r="U243" s="39"/>
      <c r="W243"/>
      <c r="X243"/>
    </row>
    <row r="244" spans="2:24" ht="18" customHeight="1">
      <c r="B244" s="880"/>
      <c r="C244" s="923"/>
      <c r="D244" s="893"/>
      <c r="E244" s="500"/>
      <c r="F244" s="501"/>
      <c r="G244" s="254" t="s">
        <v>413</v>
      </c>
      <c r="H244" s="254">
        <v>8</v>
      </c>
      <c r="I244" s="254" t="s">
        <v>413</v>
      </c>
      <c r="J244" s="254" t="s">
        <v>413</v>
      </c>
      <c r="K244" s="254" t="s">
        <v>413</v>
      </c>
      <c r="L244" s="254" t="s">
        <v>413</v>
      </c>
      <c r="M244" s="254" t="s">
        <v>413</v>
      </c>
      <c r="N244" s="254" t="s">
        <v>413</v>
      </c>
      <c r="O244" s="929"/>
      <c r="P244" s="930"/>
      <c r="Q244" s="930"/>
      <c r="R244" s="930"/>
      <c r="S244" s="930"/>
      <c r="T244" s="931"/>
      <c r="U244" s="39"/>
      <c r="W244"/>
      <c r="X244"/>
    </row>
    <row r="245" spans="2:24" ht="18" customHeight="1">
      <c r="B245" s="880"/>
      <c r="C245" s="923"/>
      <c r="D245" s="893"/>
      <c r="E245" s="500"/>
      <c r="F245" s="501"/>
      <c r="G245" s="254" t="s">
        <v>413</v>
      </c>
      <c r="H245" s="254">
        <v>8</v>
      </c>
      <c r="I245" s="254" t="s">
        <v>413</v>
      </c>
      <c r="J245" s="254" t="s">
        <v>413</v>
      </c>
      <c r="K245" s="254" t="s">
        <v>413</v>
      </c>
      <c r="L245" s="254" t="s">
        <v>413</v>
      </c>
      <c r="M245" s="254" t="s">
        <v>413</v>
      </c>
      <c r="N245" s="254" t="s">
        <v>413</v>
      </c>
      <c r="O245" s="929"/>
      <c r="P245" s="930"/>
      <c r="Q245" s="930"/>
      <c r="R245" s="930"/>
      <c r="S245" s="930"/>
      <c r="T245" s="931"/>
      <c r="U245" s="39"/>
      <c r="W245"/>
      <c r="X245"/>
    </row>
    <row r="246" spans="2:24" ht="19.5" customHeight="1">
      <c r="B246" s="880"/>
      <c r="C246" s="923"/>
      <c r="D246" s="893"/>
      <c r="E246" s="500"/>
      <c r="F246" s="501"/>
      <c r="G246" s="254" t="s">
        <v>413</v>
      </c>
      <c r="H246" s="254" t="s">
        <v>413</v>
      </c>
      <c r="I246" s="254">
        <v>8</v>
      </c>
      <c r="J246" s="254" t="s">
        <v>413</v>
      </c>
      <c r="K246" s="254" t="s">
        <v>413</v>
      </c>
      <c r="L246" s="254" t="s">
        <v>413</v>
      </c>
      <c r="M246" s="254" t="s">
        <v>413</v>
      </c>
      <c r="N246" s="254" t="s">
        <v>413</v>
      </c>
      <c r="O246" s="929"/>
      <c r="P246" s="930"/>
      <c r="Q246" s="930"/>
      <c r="R246" s="930"/>
      <c r="S246" s="930"/>
      <c r="T246" s="931"/>
      <c r="U246" s="39"/>
      <c r="W246"/>
      <c r="X246"/>
    </row>
    <row r="247" spans="2:24" ht="17.25" customHeight="1">
      <c r="B247" s="880"/>
      <c r="C247" s="923"/>
      <c r="D247" s="893"/>
      <c r="E247" s="500"/>
      <c r="F247" s="501"/>
      <c r="G247" s="254" t="s">
        <v>413</v>
      </c>
      <c r="H247" s="254">
        <v>2</v>
      </c>
      <c r="I247" s="254" t="s">
        <v>413</v>
      </c>
      <c r="J247" s="254" t="s">
        <v>413</v>
      </c>
      <c r="K247" s="254">
        <v>1</v>
      </c>
      <c r="L247" s="254">
        <v>1</v>
      </c>
      <c r="M247" s="254" t="s">
        <v>413</v>
      </c>
      <c r="N247" s="254" t="s">
        <v>413</v>
      </c>
      <c r="O247" s="929"/>
      <c r="P247" s="930"/>
      <c r="Q247" s="930"/>
      <c r="R247" s="930"/>
      <c r="S247" s="930"/>
      <c r="T247" s="931"/>
      <c r="U247" s="39"/>
      <c r="W247"/>
      <c r="X247"/>
    </row>
    <row r="248" spans="2:24" ht="19.5" customHeight="1">
      <c r="B248" s="880"/>
      <c r="C248" s="923"/>
      <c r="D248" s="893"/>
      <c r="E248" s="500"/>
      <c r="F248" s="501"/>
      <c r="G248" s="254" t="s">
        <v>413</v>
      </c>
      <c r="H248" s="254" t="s">
        <v>413</v>
      </c>
      <c r="I248" s="254" t="s">
        <v>413</v>
      </c>
      <c r="J248" s="254" t="s">
        <v>413</v>
      </c>
      <c r="K248" s="254">
        <v>8</v>
      </c>
      <c r="L248" s="254" t="s">
        <v>413</v>
      </c>
      <c r="M248" s="254" t="s">
        <v>413</v>
      </c>
      <c r="N248" s="254" t="s">
        <v>413</v>
      </c>
      <c r="O248" s="929"/>
      <c r="P248" s="930"/>
      <c r="Q248" s="930"/>
      <c r="R248" s="930"/>
      <c r="S248" s="930"/>
      <c r="T248" s="931"/>
      <c r="U248" s="39"/>
      <c r="W248"/>
      <c r="X248"/>
    </row>
    <row r="249" spans="2:24" ht="20.25" customHeight="1">
      <c r="B249" s="880"/>
      <c r="C249" s="923"/>
      <c r="D249" s="893"/>
      <c r="E249" s="500"/>
      <c r="F249" s="501"/>
      <c r="G249" s="254" t="s">
        <v>413</v>
      </c>
      <c r="H249" s="254" t="s">
        <v>413</v>
      </c>
      <c r="I249" s="254" t="s">
        <v>413</v>
      </c>
      <c r="J249" s="254" t="s">
        <v>413</v>
      </c>
      <c r="K249" s="254" t="s">
        <v>413</v>
      </c>
      <c r="L249" s="254">
        <v>8</v>
      </c>
      <c r="M249" s="254" t="s">
        <v>413</v>
      </c>
      <c r="N249" s="254" t="s">
        <v>413</v>
      </c>
      <c r="O249" s="932"/>
      <c r="P249" s="933"/>
      <c r="Q249" s="933"/>
      <c r="R249" s="933"/>
      <c r="S249" s="933"/>
      <c r="T249" s="934"/>
      <c r="U249" s="39"/>
      <c r="W249"/>
      <c r="X249"/>
    </row>
    <row r="250" spans="2:24" ht="20.25" customHeight="1">
      <c r="B250" s="880"/>
      <c r="C250" s="923"/>
      <c r="D250" s="893"/>
      <c r="E250" s="500"/>
      <c r="F250" s="501"/>
      <c r="G250" s="254" t="s">
        <v>413</v>
      </c>
      <c r="H250" s="254" t="s">
        <v>413</v>
      </c>
      <c r="I250" s="254" t="s">
        <v>413</v>
      </c>
      <c r="J250" s="254" t="s">
        <v>413</v>
      </c>
      <c r="K250" s="254">
        <v>4</v>
      </c>
      <c r="L250" s="254" t="s">
        <v>413</v>
      </c>
      <c r="M250" s="254" t="s">
        <v>413</v>
      </c>
      <c r="N250" s="254" t="s">
        <v>413</v>
      </c>
      <c r="O250" s="539">
        <v>5710</v>
      </c>
      <c r="P250" s="539"/>
      <c r="Q250" s="539">
        <v>3997</v>
      </c>
      <c r="R250" s="539"/>
      <c r="S250" s="925">
        <v>3426</v>
      </c>
      <c r="T250" s="925"/>
      <c r="U250" s="39"/>
      <c r="W250"/>
      <c r="X250"/>
    </row>
    <row r="251" spans="2:24" ht="21.75" customHeight="1">
      <c r="B251" s="880"/>
      <c r="C251" s="923"/>
      <c r="D251" s="893"/>
      <c r="E251" s="500"/>
      <c r="F251" s="501"/>
      <c r="G251" s="254" t="s">
        <v>413</v>
      </c>
      <c r="H251" s="254" t="s">
        <v>413</v>
      </c>
      <c r="I251" s="254" t="s">
        <v>413</v>
      </c>
      <c r="J251" s="254" t="s">
        <v>413</v>
      </c>
      <c r="K251" s="254" t="s">
        <v>413</v>
      </c>
      <c r="L251" s="254">
        <v>4</v>
      </c>
      <c r="M251" s="254" t="s">
        <v>413</v>
      </c>
      <c r="N251" s="254" t="s">
        <v>413</v>
      </c>
      <c r="O251" s="539"/>
      <c r="P251" s="539"/>
      <c r="Q251" s="539"/>
      <c r="R251" s="539"/>
      <c r="S251" s="925"/>
      <c r="T251" s="925"/>
      <c r="U251" s="39"/>
      <c r="W251"/>
      <c r="X251"/>
    </row>
    <row r="252" spans="2:24" ht="25.5" customHeight="1">
      <c r="B252" s="881"/>
      <c r="C252" s="924"/>
      <c r="D252" s="895"/>
      <c r="E252" s="502"/>
      <c r="F252" s="503"/>
      <c r="G252" s="254" t="s">
        <v>413</v>
      </c>
      <c r="H252" s="254" t="s">
        <v>413</v>
      </c>
      <c r="I252" s="254" t="s">
        <v>413</v>
      </c>
      <c r="J252" s="254" t="s">
        <v>413</v>
      </c>
      <c r="K252" s="254">
        <v>1</v>
      </c>
      <c r="L252" s="254" t="s">
        <v>413</v>
      </c>
      <c r="M252" s="254" t="s">
        <v>413</v>
      </c>
      <c r="N252" s="254" t="s">
        <v>413</v>
      </c>
      <c r="O252" s="539"/>
      <c r="P252" s="539"/>
      <c r="Q252" s="539"/>
      <c r="R252" s="539"/>
      <c r="S252" s="925"/>
      <c r="T252" s="925"/>
      <c r="U252" s="39"/>
      <c r="W252"/>
      <c r="X252"/>
    </row>
    <row r="253" spans="2:24" ht="17.25" customHeight="1">
      <c r="B253" s="402">
        <v>158</v>
      </c>
      <c r="C253" s="909" t="s">
        <v>333</v>
      </c>
      <c r="D253" s="910"/>
      <c r="E253" s="916" t="s">
        <v>825</v>
      </c>
      <c r="F253" s="917"/>
      <c r="G253" s="908" t="s">
        <v>422</v>
      </c>
      <c r="H253" s="908"/>
      <c r="I253" s="908"/>
      <c r="J253" s="908"/>
      <c r="K253" s="908" t="s">
        <v>423</v>
      </c>
      <c r="L253" s="908"/>
      <c r="M253" s="908"/>
      <c r="N253" s="908"/>
      <c r="O253" s="513" t="s">
        <v>414</v>
      </c>
      <c r="P253" s="513"/>
      <c r="Q253" s="513"/>
      <c r="R253" s="513"/>
      <c r="S253" s="513"/>
      <c r="T253" s="514"/>
      <c r="U253" s="39"/>
      <c r="W253"/>
      <c r="X253"/>
    </row>
    <row r="254" spans="2:24" ht="24" customHeight="1">
      <c r="B254" s="403"/>
      <c r="C254" s="911"/>
      <c r="D254" s="912"/>
      <c r="E254" s="918"/>
      <c r="F254" s="919"/>
      <c r="G254" s="253" t="s">
        <v>421</v>
      </c>
      <c r="H254" s="203" t="s">
        <v>416</v>
      </c>
      <c r="I254" s="204" t="s">
        <v>417</v>
      </c>
      <c r="J254" s="253" t="s">
        <v>418</v>
      </c>
      <c r="K254" s="209" t="s">
        <v>419</v>
      </c>
      <c r="L254" s="253" t="s">
        <v>420</v>
      </c>
      <c r="M254" s="253" t="s">
        <v>421</v>
      </c>
      <c r="N254" s="253" t="s">
        <v>416</v>
      </c>
      <c r="O254" s="516"/>
      <c r="P254" s="516"/>
      <c r="Q254" s="516"/>
      <c r="R254" s="516"/>
      <c r="S254" s="516"/>
      <c r="T254" s="517"/>
      <c r="U254" s="39"/>
      <c r="W254"/>
      <c r="X254"/>
    </row>
    <row r="255" spans="2:24" ht="20.25" customHeight="1">
      <c r="B255" s="403"/>
      <c r="C255" s="911"/>
      <c r="D255" s="912"/>
      <c r="E255" s="918"/>
      <c r="F255" s="919"/>
      <c r="G255" s="253" t="s">
        <v>413</v>
      </c>
      <c r="H255" s="203">
        <v>16</v>
      </c>
      <c r="I255" s="204" t="s">
        <v>413</v>
      </c>
      <c r="J255" s="253" t="s">
        <v>413</v>
      </c>
      <c r="K255" s="253" t="s">
        <v>413</v>
      </c>
      <c r="L255" s="253" t="s">
        <v>413</v>
      </c>
      <c r="M255" s="253" t="s">
        <v>413</v>
      </c>
      <c r="N255" s="253" t="s">
        <v>413</v>
      </c>
      <c r="O255" s="516"/>
      <c r="P255" s="516"/>
      <c r="Q255" s="516"/>
      <c r="R255" s="516"/>
      <c r="S255" s="516"/>
      <c r="T255" s="517"/>
      <c r="U255" s="39"/>
      <c r="W255"/>
      <c r="X255"/>
    </row>
    <row r="256" spans="2:24" ht="15.75" customHeight="1">
      <c r="B256" s="403"/>
      <c r="C256" s="911"/>
      <c r="D256" s="912"/>
      <c r="E256" s="918"/>
      <c r="F256" s="919"/>
      <c r="G256" s="253">
        <v>16</v>
      </c>
      <c r="H256" s="203" t="s">
        <v>413</v>
      </c>
      <c r="I256" s="253" t="s">
        <v>413</v>
      </c>
      <c r="J256" s="253" t="s">
        <v>413</v>
      </c>
      <c r="K256" s="253" t="s">
        <v>413</v>
      </c>
      <c r="L256" s="253" t="s">
        <v>413</v>
      </c>
      <c r="M256" s="253" t="s">
        <v>413</v>
      </c>
      <c r="N256" s="253" t="s">
        <v>413</v>
      </c>
      <c r="O256" s="516"/>
      <c r="P256" s="516"/>
      <c r="Q256" s="516"/>
      <c r="R256" s="516"/>
      <c r="S256" s="516"/>
      <c r="T256" s="517"/>
      <c r="U256" s="39"/>
      <c r="W256"/>
      <c r="X256"/>
    </row>
    <row r="257" spans="2:24" ht="18" customHeight="1">
      <c r="B257" s="403"/>
      <c r="C257" s="911"/>
      <c r="D257" s="912"/>
      <c r="E257" s="918"/>
      <c r="F257" s="919"/>
      <c r="G257" s="253" t="s">
        <v>413</v>
      </c>
      <c r="H257" s="203" t="s">
        <v>413</v>
      </c>
      <c r="I257" s="205">
        <v>16</v>
      </c>
      <c r="J257" s="253" t="s">
        <v>413</v>
      </c>
      <c r="K257" s="253" t="s">
        <v>413</v>
      </c>
      <c r="L257" s="253" t="s">
        <v>413</v>
      </c>
      <c r="M257" s="253" t="s">
        <v>413</v>
      </c>
      <c r="N257" s="253" t="s">
        <v>413</v>
      </c>
      <c r="O257" s="516"/>
      <c r="P257" s="516"/>
      <c r="Q257" s="516"/>
      <c r="R257" s="516"/>
      <c r="S257" s="516"/>
      <c r="T257" s="517"/>
      <c r="U257" s="39"/>
      <c r="W257"/>
      <c r="X257"/>
    </row>
    <row r="258" spans="2:24" ht="15" customHeight="1">
      <c r="B258" s="403"/>
      <c r="C258" s="911"/>
      <c r="D258" s="912"/>
      <c r="E258" s="918"/>
      <c r="F258" s="919"/>
      <c r="G258" s="253" t="s">
        <v>413</v>
      </c>
      <c r="H258" s="203" t="s">
        <v>413</v>
      </c>
      <c r="I258" s="205" t="s">
        <v>413</v>
      </c>
      <c r="J258" s="253">
        <v>16</v>
      </c>
      <c r="K258" s="253" t="s">
        <v>413</v>
      </c>
      <c r="L258" s="253" t="s">
        <v>413</v>
      </c>
      <c r="M258" s="253" t="s">
        <v>413</v>
      </c>
      <c r="N258" s="253" t="s">
        <v>413</v>
      </c>
      <c r="O258" s="516"/>
      <c r="P258" s="516"/>
      <c r="Q258" s="516"/>
      <c r="R258" s="516"/>
      <c r="S258" s="516"/>
      <c r="T258" s="517"/>
      <c r="U258" s="39"/>
      <c r="W258"/>
      <c r="X258"/>
    </row>
    <row r="259" spans="2:24" ht="14.25" customHeight="1">
      <c r="B259" s="403"/>
      <c r="C259" s="911"/>
      <c r="D259" s="912"/>
      <c r="E259" s="918"/>
      <c r="F259" s="919"/>
      <c r="G259" s="253" t="s">
        <v>413</v>
      </c>
      <c r="H259" s="203">
        <v>4</v>
      </c>
      <c r="I259" s="205" t="s">
        <v>413</v>
      </c>
      <c r="J259" s="253">
        <v>12</v>
      </c>
      <c r="K259" s="253" t="s">
        <v>413</v>
      </c>
      <c r="L259" s="253" t="s">
        <v>413</v>
      </c>
      <c r="M259" s="253" t="s">
        <v>413</v>
      </c>
      <c r="N259" s="253" t="s">
        <v>413</v>
      </c>
      <c r="O259" s="516"/>
      <c r="P259" s="516"/>
      <c r="Q259" s="516"/>
      <c r="R259" s="516"/>
      <c r="S259" s="516"/>
      <c r="T259" s="517"/>
      <c r="U259" s="39"/>
      <c r="W259"/>
      <c r="X259"/>
    </row>
    <row r="260" spans="2:24" ht="16.5" customHeight="1">
      <c r="B260" s="403"/>
      <c r="C260" s="911"/>
      <c r="D260" s="912"/>
      <c r="E260" s="918"/>
      <c r="F260" s="919"/>
      <c r="G260" s="253" t="s">
        <v>413</v>
      </c>
      <c r="H260" s="203">
        <v>4</v>
      </c>
      <c r="I260" s="204" t="s">
        <v>413</v>
      </c>
      <c r="J260" s="253" t="s">
        <v>413</v>
      </c>
      <c r="K260" s="253">
        <v>1</v>
      </c>
      <c r="L260" s="253">
        <v>3</v>
      </c>
      <c r="M260" s="253" t="s">
        <v>413</v>
      </c>
      <c r="N260" s="253" t="s">
        <v>413</v>
      </c>
      <c r="O260" s="516"/>
      <c r="P260" s="516"/>
      <c r="Q260" s="516"/>
      <c r="R260" s="516"/>
      <c r="S260" s="516"/>
      <c r="T260" s="517"/>
      <c r="U260" s="39"/>
      <c r="W260"/>
      <c r="X260"/>
    </row>
    <row r="261" spans="2:24" ht="15.75" customHeight="1">
      <c r="B261" s="403"/>
      <c r="C261" s="911"/>
      <c r="D261" s="912"/>
      <c r="E261" s="918"/>
      <c r="F261" s="919"/>
      <c r="G261" s="253" t="s">
        <v>413</v>
      </c>
      <c r="H261" s="203" t="s">
        <v>413</v>
      </c>
      <c r="I261" s="205" t="s">
        <v>413</v>
      </c>
      <c r="J261" s="253" t="s">
        <v>413</v>
      </c>
      <c r="K261" s="253" t="s">
        <v>413</v>
      </c>
      <c r="L261" s="253" t="s">
        <v>413</v>
      </c>
      <c r="M261" s="253" t="s">
        <v>413</v>
      </c>
      <c r="N261" s="253">
        <v>16</v>
      </c>
      <c r="O261" s="519"/>
      <c r="P261" s="519"/>
      <c r="Q261" s="519"/>
      <c r="R261" s="519"/>
      <c r="S261" s="519"/>
      <c r="T261" s="520"/>
      <c r="U261" s="39"/>
      <c r="W261"/>
      <c r="X261"/>
    </row>
    <row r="262" spans="2:24" ht="15.75" customHeight="1">
      <c r="B262" s="403"/>
      <c r="C262" s="911"/>
      <c r="D262" s="912"/>
      <c r="E262" s="918"/>
      <c r="F262" s="919"/>
      <c r="G262" s="253" t="s">
        <v>413</v>
      </c>
      <c r="H262" s="203" t="s">
        <v>413</v>
      </c>
      <c r="I262" s="205" t="s">
        <v>413</v>
      </c>
      <c r="J262" s="253" t="s">
        <v>413</v>
      </c>
      <c r="K262" s="253">
        <v>2</v>
      </c>
      <c r="L262" s="253">
        <v>2</v>
      </c>
      <c r="M262" s="253" t="s">
        <v>413</v>
      </c>
      <c r="N262" s="253" t="s">
        <v>413</v>
      </c>
      <c r="O262" s="539">
        <v>13630</v>
      </c>
      <c r="P262" s="539"/>
      <c r="Q262" s="651">
        <v>9541</v>
      </c>
      <c r="R262" s="651"/>
      <c r="S262" s="511">
        <v>8178</v>
      </c>
      <c r="T262" s="511"/>
      <c r="U262" s="39"/>
      <c r="W262"/>
      <c r="X262"/>
    </row>
    <row r="263" spans="2:24" ht="14.25" customHeight="1">
      <c r="B263" s="403"/>
      <c r="C263" s="911"/>
      <c r="D263" s="912"/>
      <c r="E263" s="918"/>
      <c r="F263" s="919"/>
      <c r="G263" s="253" t="s">
        <v>413</v>
      </c>
      <c r="H263" s="203" t="s">
        <v>413</v>
      </c>
      <c r="I263" s="205" t="s">
        <v>413</v>
      </c>
      <c r="J263" s="253" t="s">
        <v>413</v>
      </c>
      <c r="K263" s="253">
        <v>1</v>
      </c>
      <c r="L263" s="253">
        <v>1</v>
      </c>
      <c r="M263" s="253">
        <v>6</v>
      </c>
      <c r="N263" s="253" t="s">
        <v>413</v>
      </c>
      <c r="O263" s="539"/>
      <c r="P263" s="539"/>
      <c r="Q263" s="651"/>
      <c r="R263" s="651"/>
      <c r="S263" s="511"/>
      <c r="T263" s="511"/>
      <c r="U263" s="39"/>
      <c r="W263"/>
      <c r="X263"/>
    </row>
    <row r="264" spans="2:24" ht="18" customHeight="1">
      <c r="B264" s="403"/>
      <c r="C264" s="911"/>
      <c r="D264" s="912"/>
      <c r="E264" s="920"/>
      <c r="F264" s="921"/>
      <c r="G264" s="206" t="s">
        <v>413</v>
      </c>
      <c r="H264" s="207" t="s">
        <v>413</v>
      </c>
      <c r="I264" s="208" t="s">
        <v>413</v>
      </c>
      <c r="J264" s="206" t="s">
        <v>413</v>
      </c>
      <c r="K264" s="206" t="s">
        <v>413</v>
      </c>
      <c r="L264" s="206">
        <v>8</v>
      </c>
      <c r="M264" s="206" t="s">
        <v>413</v>
      </c>
      <c r="N264" s="206" t="s">
        <v>413</v>
      </c>
      <c r="O264" s="539"/>
      <c r="P264" s="539"/>
      <c r="Q264" s="651"/>
      <c r="R264" s="651"/>
      <c r="S264" s="511"/>
      <c r="T264" s="511"/>
      <c r="U264" s="39"/>
      <c r="W264"/>
      <c r="X264"/>
    </row>
    <row r="265" spans="2:24" ht="20.25" customHeight="1">
      <c r="B265" s="805" t="s">
        <v>578</v>
      </c>
      <c r="C265" s="806"/>
      <c r="D265" s="806"/>
      <c r="E265" s="806"/>
      <c r="F265" s="806"/>
      <c r="G265" s="806"/>
      <c r="H265" s="806"/>
      <c r="I265" s="806"/>
      <c r="J265" s="806"/>
      <c r="K265" s="806"/>
      <c r="L265" s="806"/>
      <c r="M265" s="806"/>
      <c r="N265" s="806"/>
      <c r="O265" s="806"/>
      <c r="P265" s="806"/>
      <c r="Q265" s="806"/>
      <c r="R265" s="806"/>
      <c r="S265" s="806"/>
      <c r="T265" s="807"/>
      <c r="U265" s="39"/>
      <c r="W265"/>
      <c r="X265"/>
    </row>
    <row r="266" spans="2:24" ht="20.25" customHeight="1">
      <c r="B266" s="534">
        <v>159</v>
      </c>
      <c r="C266" s="535" t="s">
        <v>618</v>
      </c>
      <c r="D266" s="535"/>
      <c r="E266" s="823" t="s">
        <v>655</v>
      </c>
      <c r="F266" s="823"/>
      <c r="G266" s="396" t="s">
        <v>422</v>
      </c>
      <c r="H266" s="396"/>
      <c r="I266" s="396"/>
      <c r="J266" s="396"/>
      <c r="K266" s="396" t="s">
        <v>423</v>
      </c>
      <c r="L266" s="396"/>
      <c r="M266" s="396"/>
      <c r="N266" s="396"/>
      <c r="O266" s="847" t="s">
        <v>547</v>
      </c>
      <c r="P266" s="848"/>
      <c r="Q266" s="848"/>
      <c r="R266" s="848"/>
      <c r="S266" s="848"/>
      <c r="T266" s="849"/>
      <c r="U266" s="39"/>
      <c r="W266"/>
      <c r="X266"/>
    </row>
    <row r="267" spans="2:24" ht="20.25" customHeight="1">
      <c r="B267" s="534"/>
      <c r="C267" s="535"/>
      <c r="D267" s="535"/>
      <c r="E267" s="823"/>
      <c r="F267" s="823"/>
      <c r="G267" s="856" t="s">
        <v>619</v>
      </c>
      <c r="H267" s="856"/>
      <c r="I267" s="856" t="s">
        <v>491</v>
      </c>
      <c r="J267" s="856"/>
      <c r="K267" s="856" t="s">
        <v>419</v>
      </c>
      <c r="L267" s="856"/>
      <c r="M267" s="856" t="s">
        <v>420</v>
      </c>
      <c r="N267" s="856"/>
      <c r="O267" s="850"/>
      <c r="P267" s="851"/>
      <c r="Q267" s="851"/>
      <c r="R267" s="851"/>
      <c r="S267" s="851"/>
      <c r="T267" s="852"/>
      <c r="U267" s="39"/>
      <c r="W267"/>
      <c r="X267"/>
    </row>
    <row r="268" spans="2:24" ht="20.25" customHeight="1">
      <c r="B268" s="534"/>
      <c r="C268" s="535"/>
      <c r="D268" s="535"/>
      <c r="E268" s="823"/>
      <c r="F268" s="823"/>
      <c r="G268" s="413">
        <v>4</v>
      </c>
      <c r="H268" s="413"/>
      <c r="I268" s="413" t="s">
        <v>413</v>
      </c>
      <c r="J268" s="413"/>
      <c r="K268" s="413" t="s">
        <v>413</v>
      </c>
      <c r="L268" s="413"/>
      <c r="M268" s="413" t="s">
        <v>413</v>
      </c>
      <c r="N268" s="413"/>
      <c r="O268" s="850"/>
      <c r="P268" s="851"/>
      <c r="Q268" s="851"/>
      <c r="R268" s="851"/>
      <c r="S268" s="851"/>
      <c r="T268" s="852"/>
      <c r="U268" s="39"/>
      <c r="W268"/>
      <c r="X268"/>
    </row>
    <row r="269" spans="2:24" ht="20.25" customHeight="1">
      <c r="B269" s="534"/>
      <c r="C269" s="535"/>
      <c r="D269" s="535"/>
      <c r="E269" s="823"/>
      <c r="F269" s="823"/>
      <c r="G269" s="413">
        <v>4</v>
      </c>
      <c r="H269" s="413"/>
      <c r="I269" s="413" t="s">
        <v>413</v>
      </c>
      <c r="J269" s="413"/>
      <c r="K269" s="413" t="s">
        <v>413</v>
      </c>
      <c r="L269" s="413"/>
      <c r="M269" s="413" t="s">
        <v>413</v>
      </c>
      <c r="N269" s="413"/>
      <c r="O269" s="850"/>
      <c r="P269" s="851"/>
      <c r="Q269" s="851"/>
      <c r="R269" s="851"/>
      <c r="S269" s="851"/>
      <c r="T269" s="852"/>
      <c r="U269" s="39"/>
      <c r="W269"/>
      <c r="X269"/>
    </row>
    <row r="270" spans="2:24" ht="20.25" customHeight="1">
      <c r="B270" s="534"/>
      <c r="C270" s="535"/>
      <c r="D270" s="535"/>
      <c r="E270" s="823"/>
      <c r="F270" s="823"/>
      <c r="G270" s="413" t="s">
        <v>413</v>
      </c>
      <c r="H270" s="413"/>
      <c r="I270" s="413">
        <v>4</v>
      </c>
      <c r="J270" s="413"/>
      <c r="K270" s="413" t="s">
        <v>413</v>
      </c>
      <c r="L270" s="413"/>
      <c r="M270" s="413" t="s">
        <v>413</v>
      </c>
      <c r="N270" s="413"/>
      <c r="O270" s="850"/>
      <c r="P270" s="851"/>
      <c r="Q270" s="851"/>
      <c r="R270" s="851"/>
      <c r="S270" s="851"/>
      <c r="T270" s="852"/>
      <c r="U270" s="39"/>
      <c r="W270"/>
      <c r="X270"/>
    </row>
    <row r="271" spans="2:24" ht="20.25" customHeight="1">
      <c r="B271" s="534"/>
      <c r="C271" s="535"/>
      <c r="D271" s="535"/>
      <c r="E271" s="823"/>
      <c r="F271" s="823"/>
      <c r="G271" s="413">
        <v>2</v>
      </c>
      <c r="H271" s="413"/>
      <c r="I271" s="413" t="s">
        <v>413</v>
      </c>
      <c r="J271" s="413"/>
      <c r="K271" s="413" t="s">
        <v>413</v>
      </c>
      <c r="L271" s="413"/>
      <c r="M271" s="413">
        <v>2</v>
      </c>
      <c r="N271" s="413"/>
      <c r="O271" s="850"/>
      <c r="P271" s="851"/>
      <c r="Q271" s="851"/>
      <c r="R271" s="851"/>
      <c r="S271" s="851"/>
      <c r="T271" s="852"/>
      <c r="U271" s="39"/>
      <c r="W271"/>
      <c r="X271"/>
    </row>
    <row r="272" spans="2:24" ht="20.25" customHeight="1">
      <c r="B272" s="534"/>
      <c r="C272" s="535"/>
      <c r="D272" s="535"/>
      <c r="E272" s="823"/>
      <c r="F272" s="823"/>
      <c r="G272" s="413" t="s">
        <v>413</v>
      </c>
      <c r="H272" s="413"/>
      <c r="I272" s="413" t="s">
        <v>413</v>
      </c>
      <c r="J272" s="413"/>
      <c r="K272" s="413">
        <v>8</v>
      </c>
      <c r="L272" s="413"/>
      <c r="M272" s="413" t="s">
        <v>413</v>
      </c>
      <c r="N272" s="413"/>
      <c r="O272" s="853"/>
      <c r="P272" s="854"/>
      <c r="Q272" s="854"/>
      <c r="R272" s="854"/>
      <c r="S272" s="854"/>
      <c r="T272" s="855"/>
      <c r="U272" s="39"/>
      <c r="W272"/>
      <c r="X272"/>
    </row>
    <row r="273" spans="2:24" ht="20.25" customHeight="1">
      <c r="B273" s="534"/>
      <c r="C273" s="535"/>
      <c r="D273" s="535"/>
      <c r="E273" s="823"/>
      <c r="F273" s="823"/>
      <c r="G273" s="413" t="s">
        <v>413</v>
      </c>
      <c r="H273" s="413"/>
      <c r="I273" s="413" t="s">
        <v>413</v>
      </c>
      <c r="J273" s="413"/>
      <c r="K273" s="413" t="s">
        <v>413</v>
      </c>
      <c r="L273" s="413"/>
      <c r="M273" s="413">
        <v>8</v>
      </c>
      <c r="N273" s="413"/>
      <c r="O273" s="394">
        <v>5500</v>
      </c>
      <c r="P273" s="394"/>
      <c r="Q273" s="394">
        <v>3850</v>
      </c>
      <c r="R273" s="394"/>
      <c r="S273" s="940">
        <v>3300</v>
      </c>
      <c r="T273" s="940"/>
      <c r="U273" s="39"/>
      <c r="W273"/>
      <c r="X273"/>
    </row>
    <row r="274" spans="2:24" ht="20.25" customHeight="1">
      <c r="B274" s="534"/>
      <c r="C274" s="535"/>
      <c r="D274" s="535"/>
      <c r="E274" s="823"/>
      <c r="F274" s="823"/>
      <c r="G274" s="413" t="s">
        <v>413</v>
      </c>
      <c r="H274" s="413"/>
      <c r="I274" s="413" t="s">
        <v>413</v>
      </c>
      <c r="J274" s="413"/>
      <c r="K274" s="413">
        <v>4</v>
      </c>
      <c r="L274" s="413"/>
      <c r="M274" s="413" t="s">
        <v>413</v>
      </c>
      <c r="N274" s="413"/>
      <c r="O274" s="394"/>
      <c r="P274" s="394"/>
      <c r="Q274" s="394"/>
      <c r="R274" s="394"/>
      <c r="S274" s="940"/>
      <c r="T274" s="940"/>
      <c r="U274" s="39"/>
      <c r="W274"/>
      <c r="X274"/>
    </row>
    <row r="275" spans="2:24" ht="20.25" customHeight="1">
      <c r="B275" s="534"/>
      <c r="C275" s="535"/>
      <c r="D275" s="535"/>
      <c r="E275" s="823"/>
      <c r="F275" s="823"/>
      <c r="G275" s="413" t="s">
        <v>413</v>
      </c>
      <c r="H275" s="413"/>
      <c r="I275" s="413" t="s">
        <v>413</v>
      </c>
      <c r="J275" s="413"/>
      <c r="K275" s="413" t="s">
        <v>413</v>
      </c>
      <c r="L275" s="413"/>
      <c r="M275" s="413">
        <v>4</v>
      </c>
      <c r="N275" s="413"/>
      <c r="O275" s="394"/>
      <c r="P275" s="394"/>
      <c r="Q275" s="394"/>
      <c r="R275" s="394"/>
      <c r="S275" s="940"/>
      <c r="T275" s="940"/>
      <c r="U275" s="39"/>
      <c r="W275"/>
      <c r="X275"/>
    </row>
    <row r="276" spans="2:24" ht="20.25" customHeight="1">
      <c r="B276" s="534"/>
      <c r="C276" s="535"/>
      <c r="D276" s="535"/>
      <c r="E276" s="823"/>
      <c r="F276" s="823"/>
      <c r="G276" s="413" t="s">
        <v>413</v>
      </c>
      <c r="H276" s="413"/>
      <c r="I276" s="413" t="s">
        <v>413</v>
      </c>
      <c r="J276" s="413"/>
      <c r="K276" s="413">
        <v>1</v>
      </c>
      <c r="L276" s="413"/>
      <c r="M276" s="413" t="s">
        <v>413</v>
      </c>
      <c r="N276" s="413"/>
      <c r="O276" s="394"/>
      <c r="P276" s="394"/>
      <c r="Q276" s="394"/>
      <c r="R276" s="394"/>
      <c r="S276" s="940"/>
      <c r="T276" s="940"/>
      <c r="U276" s="39"/>
      <c r="W276"/>
      <c r="X276"/>
    </row>
    <row r="277" spans="2:24" ht="20.25" customHeight="1">
      <c r="B277" s="534">
        <v>160</v>
      </c>
      <c r="C277" s="535" t="s">
        <v>626</v>
      </c>
      <c r="D277" s="535"/>
      <c r="E277" s="823" t="s">
        <v>633</v>
      </c>
      <c r="F277" s="823"/>
      <c r="G277" s="413" t="s">
        <v>422</v>
      </c>
      <c r="H277" s="413"/>
      <c r="I277" s="413"/>
      <c r="J277" s="413"/>
      <c r="K277" s="413" t="s">
        <v>423</v>
      </c>
      <c r="L277" s="413"/>
      <c r="M277" s="413"/>
      <c r="N277" s="413"/>
      <c r="O277" s="848" t="s">
        <v>547</v>
      </c>
      <c r="P277" s="848"/>
      <c r="Q277" s="848"/>
      <c r="R277" s="848"/>
      <c r="S277" s="848"/>
      <c r="T277" s="849"/>
      <c r="U277" s="39"/>
      <c r="W277"/>
      <c r="X277"/>
    </row>
    <row r="278" spans="2:24" ht="20.25" customHeight="1">
      <c r="B278" s="534"/>
      <c r="C278" s="535"/>
      <c r="D278" s="535"/>
      <c r="E278" s="823"/>
      <c r="F278" s="823"/>
      <c r="G278" s="856" t="s">
        <v>619</v>
      </c>
      <c r="H278" s="856"/>
      <c r="I278" s="856" t="s">
        <v>491</v>
      </c>
      <c r="J278" s="856"/>
      <c r="K278" s="856" t="s">
        <v>419</v>
      </c>
      <c r="L278" s="856"/>
      <c r="M278" s="856" t="s">
        <v>420</v>
      </c>
      <c r="N278" s="856"/>
      <c r="O278" s="851"/>
      <c r="P278" s="851"/>
      <c r="Q278" s="851"/>
      <c r="R278" s="851"/>
      <c r="S278" s="851"/>
      <c r="T278" s="852"/>
      <c r="U278" s="39"/>
      <c r="W278"/>
      <c r="X278"/>
    </row>
    <row r="279" spans="2:24" ht="20.25" customHeight="1">
      <c r="B279" s="534"/>
      <c r="C279" s="535"/>
      <c r="D279" s="535"/>
      <c r="E279" s="823"/>
      <c r="F279" s="823"/>
      <c r="G279" s="413">
        <v>8</v>
      </c>
      <c r="H279" s="413"/>
      <c r="I279" s="413" t="s">
        <v>413</v>
      </c>
      <c r="J279" s="413"/>
      <c r="K279" s="413" t="s">
        <v>413</v>
      </c>
      <c r="L279" s="413"/>
      <c r="M279" s="413" t="s">
        <v>413</v>
      </c>
      <c r="N279" s="413"/>
      <c r="O279" s="851"/>
      <c r="P279" s="851"/>
      <c r="Q279" s="851"/>
      <c r="R279" s="851"/>
      <c r="S279" s="851"/>
      <c r="T279" s="852"/>
      <c r="U279" s="39"/>
      <c r="W279"/>
      <c r="X279"/>
    </row>
    <row r="280" spans="2:24" ht="20.25" customHeight="1">
      <c r="B280" s="534"/>
      <c r="C280" s="535"/>
      <c r="D280" s="535"/>
      <c r="E280" s="823"/>
      <c r="F280" s="823"/>
      <c r="G280" s="413">
        <v>8</v>
      </c>
      <c r="H280" s="413"/>
      <c r="I280" s="413" t="s">
        <v>413</v>
      </c>
      <c r="J280" s="413"/>
      <c r="K280" s="413" t="s">
        <v>413</v>
      </c>
      <c r="L280" s="413"/>
      <c r="M280" s="413" t="s">
        <v>413</v>
      </c>
      <c r="N280" s="413"/>
      <c r="O280" s="851"/>
      <c r="P280" s="851"/>
      <c r="Q280" s="851"/>
      <c r="R280" s="851"/>
      <c r="S280" s="851"/>
      <c r="T280" s="852"/>
      <c r="U280" s="39"/>
      <c r="W280"/>
      <c r="X280"/>
    </row>
    <row r="281" spans="2:24" ht="20.25" customHeight="1">
      <c r="B281" s="534"/>
      <c r="C281" s="535"/>
      <c r="D281" s="535"/>
      <c r="E281" s="823"/>
      <c r="F281" s="823"/>
      <c r="G281" s="413">
        <v>4</v>
      </c>
      <c r="H281" s="413"/>
      <c r="I281" s="413" t="s">
        <v>413</v>
      </c>
      <c r="J281" s="413"/>
      <c r="K281" s="413" t="s">
        <v>413</v>
      </c>
      <c r="L281" s="413"/>
      <c r="M281" s="413" t="s">
        <v>413</v>
      </c>
      <c r="N281" s="413"/>
      <c r="O281" s="851"/>
      <c r="P281" s="851"/>
      <c r="Q281" s="851"/>
      <c r="R281" s="851"/>
      <c r="S281" s="851"/>
      <c r="T281" s="852"/>
      <c r="U281" s="39"/>
      <c r="W281"/>
      <c r="X281"/>
    </row>
    <row r="282" spans="2:24" ht="20.25" customHeight="1">
      <c r="B282" s="534"/>
      <c r="C282" s="535"/>
      <c r="D282" s="535"/>
      <c r="E282" s="823"/>
      <c r="F282" s="823"/>
      <c r="G282" s="413" t="s">
        <v>413</v>
      </c>
      <c r="H282" s="413"/>
      <c r="I282" s="413">
        <v>8</v>
      </c>
      <c r="J282" s="413"/>
      <c r="K282" s="413" t="s">
        <v>413</v>
      </c>
      <c r="L282" s="413"/>
      <c r="M282" s="413" t="s">
        <v>413</v>
      </c>
      <c r="N282" s="413"/>
      <c r="O282" s="854"/>
      <c r="P282" s="854"/>
      <c r="Q282" s="854"/>
      <c r="R282" s="854"/>
      <c r="S282" s="854"/>
      <c r="T282" s="855"/>
      <c r="U282" s="39"/>
      <c r="W282"/>
      <c r="X282"/>
    </row>
    <row r="283" spans="2:24" ht="20.25" customHeight="1">
      <c r="B283" s="534"/>
      <c r="C283" s="535"/>
      <c r="D283" s="535"/>
      <c r="E283" s="823"/>
      <c r="F283" s="823"/>
      <c r="G283" s="413">
        <v>4</v>
      </c>
      <c r="H283" s="413"/>
      <c r="I283" s="413" t="s">
        <v>413</v>
      </c>
      <c r="J283" s="413"/>
      <c r="K283" s="413" t="s">
        <v>413</v>
      </c>
      <c r="L283" s="413"/>
      <c r="M283" s="413">
        <v>4</v>
      </c>
      <c r="N283" s="413"/>
      <c r="O283" s="413">
        <v>8490</v>
      </c>
      <c r="P283" s="413"/>
      <c r="Q283" s="413">
        <v>5943</v>
      </c>
      <c r="R283" s="413"/>
      <c r="S283" s="830">
        <v>5094</v>
      </c>
      <c r="T283" s="830"/>
      <c r="U283" s="39"/>
      <c r="W283"/>
      <c r="X283"/>
    </row>
    <row r="284" spans="2:24" ht="20.25" customHeight="1">
      <c r="B284" s="534"/>
      <c r="C284" s="535"/>
      <c r="D284" s="535"/>
      <c r="E284" s="823"/>
      <c r="F284" s="823"/>
      <c r="G284" s="413" t="s">
        <v>413</v>
      </c>
      <c r="H284" s="413"/>
      <c r="I284" s="413" t="s">
        <v>413</v>
      </c>
      <c r="J284" s="413"/>
      <c r="K284" s="413">
        <v>2</v>
      </c>
      <c r="L284" s="413"/>
      <c r="M284" s="413">
        <v>2</v>
      </c>
      <c r="N284" s="413"/>
      <c r="O284" s="413"/>
      <c r="P284" s="413"/>
      <c r="Q284" s="413"/>
      <c r="R284" s="413"/>
      <c r="S284" s="830"/>
      <c r="T284" s="830"/>
      <c r="U284" s="39"/>
      <c r="W284"/>
      <c r="X284"/>
    </row>
    <row r="285" spans="2:24" ht="20.25" customHeight="1">
      <c r="B285" s="534"/>
      <c r="C285" s="535"/>
      <c r="D285" s="535"/>
      <c r="E285" s="823"/>
      <c r="F285" s="823"/>
      <c r="G285" s="413" t="s">
        <v>413</v>
      </c>
      <c r="H285" s="413"/>
      <c r="I285" s="413" t="s">
        <v>413</v>
      </c>
      <c r="J285" s="413"/>
      <c r="K285" s="413" t="s">
        <v>413</v>
      </c>
      <c r="L285" s="413"/>
      <c r="M285" s="413">
        <v>8</v>
      </c>
      <c r="N285" s="413"/>
      <c r="O285" s="413"/>
      <c r="P285" s="413"/>
      <c r="Q285" s="413"/>
      <c r="R285" s="413"/>
      <c r="S285" s="830"/>
      <c r="T285" s="830"/>
      <c r="U285" s="39"/>
      <c r="W285"/>
      <c r="X285"/>
    </row>
    <row r="286" spans="2:24" ht="24" customHeight="1">
      <c r="B286" s="402">
        <v>161</v>
      </c>
      <c r="C286" s="505" t="s">
        <v>790</v>
      </c>
      <c r="D286" s="506"/>
      <c r="E286" s="483" t="s">
        <v>620</v>
      </c>
      <c r="F286" s="483"/>
      <c r="G286" s="399" t="s">
        <v>490</v>
      </c>
      <c r="H286" s="400"/>
      <c r="I286" s="400"/>
      <c r="J286" s="401"/>
      <c r="K286" s="399" t="s">
        <v>423</v>
      </c>
      <c r="L286" s="400"/>
      <c r="M286" s="400"/>
      <c r="N286" s="401"/>
      <c r="O286" s="857" t="s">
        <v>639</v>
      </c>
      <c r="P286" s="858"/>
      <c r="Q286" s="858"/>
      <c r="R286" s="858"/>
      <c r="S286" s="858"/>
      <c r="T286" s="859"/>
      <c r="U286" s="39"/>
      <c r="W286"/>
      <c r="X286"/>
    </row>
    <row r="287" spans="2:24" ht="26.25" customHeight="1">
      <c r="B287" s="403"/>
      <c r="C287" s="507"/>
      <c r="D287" s="508"/>
      <c r="E287" s="483"/>
      <c r="F287" s="483"/>
      <c r="G287" s="495" t="s">
        <v>492</v>
      </c>
      <c r="H287" s="495"/>
      <c r="I287" s="495" t="s">
        <v>491</v>
      </c>
      <c r="J287" s="495"/>
      <c r="K287" s="495" t="s">
        <v>452</v>
      </c>
      <c r="L287" s="495"/>
      <c r="M287" s="495" t="s">
        <v>453</v>
      </c>
      <c r="N287" s="495"/>
      <c r="O287" s="860"/>
      <c r="P287" s="861"/>
      <c r="Q287" s="861"/>
      <c r="R287" s="861"/>
      <c r="S287" s="861"/>
      <c r="T287" s="862"/>
      <c r="U287" s="39"/>
      <c r="W287"/>
      <c r="X287"/>
    </row>
    <row r="288" spans="2:24" ht="17.25" customHeight="1">
      <c r="B288" s="403"/>
      <c r="C288" s="507"/>
      <c r="D288" s="508"/>
      <c r="E288" s="483"/>
      <c r="F288" s="483"/>
      <c r="G288" s="367">
        <v>4</v>
      </c>
      <c r="H288" s="367"/>
      <c r="I288" s="367" t="s">
        <v>413</v>
      </c>
      <c r="J288" s="367"/>
      <c r="K288" s="367" t="s">
        <v>413</v>
      </c>
      <c r="L288" s="367"/>
      <c r="M288" s="367" t="s">
        <v>413</v>
      </c>
      <c r="N288" s="367"/>
      <c r="O288" s="860"/>
      <c r="P288" s="861"/>
      <c r="Q288" s="861"/>
      <c r="R288" s="861"/>
      <c r="S288" s="861"/>
      <c r="T288" s="862"/>
      <c r="U288" s="39"/>
      <c r="W288"/>
      <c r="X288"/>
    </row>
    <row r="289" spans="2:24" ht="18" customHeight="1">
      <c r="B289" s="403"/>
      <c r="C289" s="507"/>
      <c r="D289" s="508"/>
      <c r="E289" s="483"/>
      <c r="F289" s="483"/>
      <c r="G289" s="367">
        <v>4</v>
      </c>
      <c r="H289" s="367"/>
      <c r="I289" s="367" t="s">
        <v>413</v>
      </c>
      <c r="J289" s="367"/>
      <c r="K289" s="367" t="s">
        <v>413</v>
      </c>
      <c r="L289" s="367"/>
      <c r="M289" s="367" t="s">
        <v>413</v>
      </c>
      <c r="N289" s="367"/>
      <c r="O289" s="860"/>
      <c r="P289" s="861"/>
      <c r="Q289" s="861"/>
      <c r="R289" s="861"/>
      <c r="S289" s="861"/>
      <c r="T289" s="862"/>
      <c r="U289" s="39"/>
      <c r="W289"/>
      <c r="X289"/>
    </row>
    <row r="290" spans="2:24" ht="16.5" customHeight="1">
      <c r="B290" s="403"/>
      <c r="C290" s="507"/>
      <c r="D290" s="508"/>
      <c r="E290" s="483"/>
      <c r="F290" s="483"/>
      <c r="G290" s="367" t="s">
        <v>413</v>
      </c>
      <c r="H290" s="367"/>
      <c r="I290" s="367">
        <v>4</v>
      </c>
      <c r="J290" s="367"/>
      <c r="K290" s="367" t="s">
        <v>413</v>
      </c>
      <c r="L290" s="367"/>
      <c r="M290" s="367">
        <v>1</v>
      </c>
      <c r="N290" s="367"/>
      <c r="O290" s="860"/>
      <c r="P290" s="861"/>
      <c r="Q290" s="861"/>
      <c r="R290" s="861"/>
      <c r="S290" s="861"/>
      <c r="T290" s="862"/>
      <c r="U290" s="39"/>
      <c r="W290"/>
      <c r="X290"/>
    </row>
    <row r="291" spans="2:24" ht="18" customHeight="1">
      <c r="B291" s="403"/>
      <c r="C291" s="507"/>
      <c r="D291" s="508"/>
      <c r="E291" s="483"/>
      <c r="F291" s="483"/>
      <c r="G291" s="367">
        <v>2</v>
      </c>
      <c r="H291" s="367"/>
      <c r="I291" s="367" t="s">
        <v>413</v>
      </c>
      <c r="J291" s="367"/>
      <c r="K291" s="367" t="s">
        <v>413</v>
      </c>
      <c r="L291" s="367"/>
      <c r="M291" s="367">
        <v>2</v>
      </c>
      <c r="N291" s="367"/>
      <c r="O291" s="860"/>
      <c r="P291" s="861"/>
      <c r="Q291" s="861"/>
      <c r="R291" s="861"/>
      <c r="S291" s="861"/>
      <c r="T291" s="862"/>
      <c r="U291" s="39"/>
      <c r="W291"/>
      <c r="X291"/>
    </row>
    <row r="292" spans="2:24" ht="18" customHeight="1">
      <c r="B292" s="403"/>
      <c r="C292" s="507"/>
      <c r="D292" s="508"/>
      <c r="E292" s="483"/>
      <c r="F292" s="483"/>
      <c r="G292" s="367" t="s">
        <v>413</v>
      </c>
      <c r="H292" s="367"/>
      <c r="I292" s="367" t="s">
        <v>413</v>
      </c>
      <c r="J292" s="367"/>
      <c r="K292" s="367">
        <v>8</v>
      </c>
      <c r="L292" s="367"/>
      <c r="M292" s="367" t="s">
        <v>413</v>
      </c>
      <c r="N292" s="367"/>
      <c r="O292" s="863"/>
      <c r="P292" s="864"/>
      <c r="Q292" s="864"/>
      <c r="R292" s="864"/>
      <c r="S292" s="864"/>
      <c r="T292" s="865"/>
      <c r="U292" s="39"/>
      <c r="W292"/>
      <c r="X292"/>
    </row>
    <row r="293" spans="2:24" ht="16.5" customHeight="1">
      <c r="B293" s="403"/>
      <c r="C293" s="507"/>
      <c r="D293" s="508"/>
      <c r="E293" s="483"/>
      <c r="F293" s="483"/>
      <c r="G293" s="367" t="s">
        <v>413</v>
      </c>
      <c r="H293" s="367"/>
      <c r="I293" s="367" t="s">
        <v>413</v>
      </c>
      <c r="J293" s="367"/>
      <c r="K293" s="367" t="s">
        <v>413</v>
      </c>
      <c r="L293" s="367"/>
      <c r="M293" s="367">
        <v>8</v>
      </c>
      <c r="N293" s="367"/>
      <c r="O293" s="366">
        <v>7740</v>
      </c>
      <c r="P293" s="366"/>
      <c r="Q293" s="366">
        <v>5418</v>
      </c>
      <c r="R293" s="366"/>
      <c r="S293" s="384">
        <v>4644</v>
      </c>
      <c r="T293" s="384"/>
      <c r="U293" s="39"/>
      <c r="W293"/>
      <c r="X293"/>
    </row>
    <row r="294" spans="2:24" ht="15" customHeight="1">
      <c r="B294" s="403"/>
      <c r="C294" s="507"/>
      <c r="D294" s="508"/>
      <c r="E294" s="483"/>
      <c r="F294" s="483"/>
      <c r="G294" s="367" t="s">
        <v>413</v>
      </c>
      <c r="H294" s="367"/>
      <c r="I294" s="367" t="s">
        <v>413</v>
      </c>
      <c r="J294" s="367"/>
      <c r="K294" s="367">
        <v>4</v>
      </c>
      <c r="L294" s="367"/>
      <c r="M294" s="367" t="s">
        <v>413</v>
      </c>
      <c r="N294" s="367"/>
      <c r="O294" s="366"/>
      <c r="P294" s="366"/>
      <c r="Q294" s="366"/>
      <c r="R294" s="366"/>
      <c r="S294" s="384"/>
      <c r="T294" s="384"/>
      <c r="U294" s="39"/>
      <c r="W294"/>
      <c r="X294"/>
    </row>
    <row r="295" spans="2:24" ht="15" customHeight="1">
      <c r="B295" s="403"/>
      <c r="C295" s="507"/>
      <c r="D295" s="508"/>
      <c r="E295" s="483"/>
      <c r="F295" s="483"/>
      <c r="G295" s="367" t="s">
        <v>413</v>
      </c>
      <c r="H295" s="367"/>
      <c r="I295" s="367" t="s">
        <v>413</v>
      </c>
      <c r="J295" s="367"/>
      <c r="K295" s="367" t="s">
        <v>413</v>
      </c>
      <c r="L295" s="367"/>
      <c r="M295" s="367">
        <v>4</v>
      </c>
      <c r="N295" s="367"/>
      <c r="O295" s="366"/>
      <c r="P295" s="366"/>
      <c r="Q295" s="366"/>
      <c r="R295" s="366"/>
      <c r="S295" s="384"/>
      <c r="T295" s="384"/>
      <c r="U295" s="39"/>
      <c r="W295"/>
      <c r="X295"/>
    </row>
    <row r="296" spans="2:24" ht="17.25" customHeight="1">
      <c r="B296" s="404"/>
      <c r="C296" s="509"/>
      <c r="D296" s="510"/>
      <c r="E296" s="483"/>
      <c r="F296" s="483"/>
      <c r="G296" s="367" t="s">
        <v>413</v>
      </c>
      <c r="H296" s="367"/>
      <c r="I296" s="367" t="s">
        <v>413</v>
      </c>
      <c r="J296" s="367"/>
      <c r="K296" s="367">
        <v>1</v>
      </c>
      <c r="L296" s="367"/>
      <c r="M296" s="367" t="s">
        <v>413</v>
      </c>
      <c r="N296" s="367"/>
      <c r="O296" s="366"/>
      <c r="P296" s="366"/>
      <c r="Q296" s="366"/>
      <c r="R296" s="366"/>
      <c r="S296" s="384"/>
      <c r="T296" s="384"/>
      <c r="U296" s="39"/>
      <c r="W296"/>
      <c r="X296"/>
    </row>
    <row r="297" spans="2:24" ht="17.25" customHeight="1">
      <c r="B297" s="402"/>
      <c r="C297" s="505" t="s">
        <v>801</v>
      </c>
      <c r="D297" s="506"/>
      <c r="E297" s="407" t="s">
        <v>802</v>
      </c>
      <c r="F297" s="408"/>
      <c r="G297" s="367" t="s">
        <v>490</v>
      </c>
      <c r="H297" s="367"/>
      <c r="I297" s="367"/>
      <c r="J297" s="367"/>
      <c r="K297" s="367" t="s">
        <v>423</v>
      </c>
      <c r="L297" s="367"/>
      <c r="M297" s="367"/>
      <c r="N297" s="367"/>
      <c r="O297" s="357" t="s">
        <v>639</v>
      </c>
      <c r="P297" s="358"/>
      <c r="Q297" s="358"/>
      <c r="R297" s="358"/>
      <c r="S297" s="358"/>
      <c r="T297" s="359"/>
      <c r="U297" s="39"/>
      <c r="W297"/>
      <c r="X297"/>
    </row>
    <row r="298" spans="2:24" ht="17.25" customHeight="1">
      <c r="B298" s="403"/>
      <c r="C298" s="507"/>
      <c r="D298" s="508"/>
      <c r="E298" s="407"/>
      <c r="F298" s="408"/>
      <c r="G298" s="336" t="s">
        <v>799</v>
      </c>
      <c r="H298" s="367" t="s">
        <v>492</v>
      </c>
      <c r="I298" s="367"/>
      <c r="J298" s="335" t="s">
        <v>491</v>
      </c>
      <c r="K298" s="367" t="s">
        <v>419</v>
      </c>
      <c r="L298" s="367"/>
      <c r="M298" s="367" t="s">
        <v>420</v>
      </c>
      <c r="N298" s="367"/>
      <c r="O298" s="360"/>
      <c r="P298" s="361"/>
      <c r="Q298" s="361"/>
      <c r="R298" s="361"/>
      <c r="S298" s="361"/>
      <c r="T298" s="362"/>
      <c r="U298" s="39"/>
      <c r="W298"/>
      <c r="X298"/>
    </row>
    <row r="299" spans="2:24" ht="20.25" customHeight="1">
      <c r="B299" s="403"/>
      <c r="C299" s="507"/>
      <c r="D299" s="508"/>
      <c r="E299" s="407"/>
      <c r="F299" s="408"/>
      <c r="G299" s="335">
        <v>4</v>
      </c>
      <c r="H299" s="367" t="s">
        <v>413</v>
      </c>
      <c r="I299" s="367"/>
      <c r="J299" s="335" t="s">
        <v>413</v>
      </c>
      <c r="K299" s="367" t="s">
        <v>413</v>
      </c>
      <c r="L299" s="367"/>
      <c r="M299" s="367" t="s">
        <v>413</v>
      </c>
      <c r="N299" s="367"/>
      <c r="O299" s="360"/>
      <c r="P299" s="361"/>
      <c r="Q299" s="361"/>
      <c r="R299" s="361"/>
      <c r="S299" s="361"/>
      <c r="T299" s="362"/>
      <c r="U299" s="39"/>
      <c r="W299"/>
      <c r="X299"/>
    </row>
    <row r="300" spans="2:24" ht="20.25" customHeight="1">
      <c r="B300" s="403"/>
      <c r="C300" s="507"/>
      <c r="D300" s="508"/>
      <c r="E300" s="407"/>
      <c r="F300" s="408"/>
      <c r="G300" s="335" t="s">
        <v>413</v>
      </c>
      <c r="H300" s="367">
        <v>4</v>
      </c>
      <c r="I300" s="367"/>
      <c r="J300" s="335" t="s">
        <v>413</v>
      </c>
      <c r="K300" s="367" t="s">
        <v>413</v>
      </c>
      <c r="L300" s="367"/>
      <c r="M300" s="367" t="s">
        <v>413</v>
      </c>
      <c r="N300" s="367"/>
      <c r="O300" s="360"/>
      <c r="P300" s="361"/>
      <c r="Q300" s="361"/>
      <c r="R300" s="361"/>
      <c r="S300" s="361"/>
      <c r="T300" s="362"/>
      <c r="U300" s="39"/>
      <c r="W300"/>
      <c r="X300"/>
    </row>
    <row r="301" spans="2:24" ht="20.25" customHeight="1">
      <c r="B301" s="403"/>
      <c r="C301" s="507"/>
      <c r="D301" s="508"/>
      <c r="E301" s="407"/>
      <c r="F301" s="408"/>
      <c r="G301" s="335" t="s">
        <v>413</v>
      </c>
      <c r="H301" s="367" t="s">
        <v>413</v>
      </c>
      <c r="I301" s="367"/>
      <c r="J301" s="335">
        <v>4</v>
      </c>
      <c r="K301" s="367" t="s">
        <v>413</v>
      </c>
      <c r="L301" s="367"/>
      <c r="M301" s="367" t="s">
        <v>413</v>
      </c>
      <c r="N301" s="367"/>
      <c r="O301" s="363"/>
      <c r="P301" s="364"/>
      <c r="Q301" s="364"/>
      <c r="R301" s="364"/>
      <c r="S301" s="364"/>
      <c r="T301" s="365"/>
      <c r="U301" s="39"/>
      <c r="W301"/>
      <c r="X301"/>
    </row>
    <row r="302" spans="2:24" ht="20.25" customHeight="1">
      <c r="B302" s="403"/>
      <c r="C302" s="507"/>
      <c r="D302" s="508"/>
      <c r="E302" s="407"/>
      <c r="F302" s="408"/>
      <c r="G302" s="335" t="s">
        <v>413</v>
      </c>
      <c r="H302" s="367">
        <v>4</v>
      </c>
      <c r="I302" s="367"/>
      <c r="J302" s="335" t="s">
        <v>413</v>
      </c>
      <c r="K302" s="367" t="s">
        <v>413</v>
      </c>
      <c r="L302" s="367"/>
      <c r="M302" s="367">
        <v>4</v>
      </c>
      <c r="N302" s="367"/>
      <c r="O302" s="366">
        <v>9440</v>
      </c>
      <c r="P302" s="366"/>
      <c r="Q302" s="366">
        <v>6608</v>
      </c>
      <c r="R302" s="366"/>
      <c r="S302" s="384">
        <v>5664</v>
      </c>
      <c r="T302" s="384"/>
      <c r="U302" s="39"/>
      <c r="W302"/>
      <c r="X302"/>
    </row>
    <row r="303" spans="2:24" ht="23.25" customHeight="1">
      <c r="B303" s="403"/>
      <c r="C303" s="507"/>
      <c r="D303" s="508"/>
      <c r="E303" s="407"/>
      <c r="F303" s="408"/>
      <c r="G303" s="335" t="s">
        <v>413</v>
      </c>
      <c r="H303" s="367" t="s">
        <v>413</v>
      </c>
      <c r="I303" s="367"/>
      <c r="J303" s="335" t="s">
        <v>413</v>
      </c>
      <c r="K303" s="367">
        <v>2</v>
      </c>
      <c r="L303" s="367"/>
      <c r="M303" s="367">
        <v>2</v>
      </c>
      <c r="N303" s="367"/>
      <c r="O303" s="366"/>
      <c r="P303" s="366"/>
      <c r="Q303" s="366"/>
      <c r="R303" s="366"/>
      <c r="S303" s="384"/>
      <c r="T303" s="384"/>
      <c r="U303" s="39"/>
      <c r="W303"/>
      <c r="X303"/>
    </row>
    <row r="304" spans="2:24" ht="19.5" customHeight="1">
      <c r="B304" s="404"/>
      <c r="C304" s="509"/>
      <c r="D304" s="510"/>
      <c r="E304" s="409"/>
      <c r="F304" s="410"/>
      <c r="G304" s="335" t="s">
        <v>413</v>
      </c>
      <c r="H304" s="367" t="s">
        <v>413</v>
      </c>
      <c r="I304" s="367"/>
      <c r="J304" s="335" t="s">
        <v>413</v>
      </c>
      <c r="K304" s="367" t="s">
        <v>413</v>
      </c>
      <c r="L304" s="367"/>
      <c r="M304" s="367">
        <v>8</v>
      </c>
      <c r="N304" s="367"/>
      <c r="O304" s="366"/>
      <c r="P304" s="366"/>
      <c r="Q304" s="366"/>
      <c r="R304" s="366"/>
      <c r="S304" s="384"/>
      <c r="T304" s="384"/>
      <c r="U304" s="39"/>
      <c r="W304"/>
      <c r="X304"/>
    </row>
    <row r="305" spans="2:24" ht="23.25" customHeight="1">
      <c r="B305" s="402">
        <v>162</v>
      </c>
      <c r="C305" s="505" t="s">
        <v>534</v>
      </c>
      <c r="D305" s="506"/>
      <c r="E305" s="882" t="s">
        <v>610</v>
      </c>
      <c r="F305" s="883"/>
      <c r="G305" s="399" t="s">
        <v>490</v>
      </c>
      <c r="H305" s="400"/>
      <c r="I305" s="400"/>
      <c r="J305" s="401"/>
      <c r="K305" s="399" t="s">
        <v>423</v>
      </c>
      <c r="L305" s="400"/>
      <c r="M305" s="400"/>
      <c r="N305" s="401"/>
      <c r="O305" s="357" t="s">
        <v>414</v>
      </c>
      <c r="P305" s="358"/>
      <c r="Q305" s="358"/>
      <c r="R305" s="358"/>
      <c r="S305" s="358"/>
      <c r="T305" s="359"/>
      <c r="U305" s="39"/>
      <c r="W305"/>
      <c r="X305"/>
    </row>
    <row r="306" spans="2:24" ht="22.5" customHeight="1">
      <c r="B306" s="403"/>
      <c r="C306" s="507"/>
      <c r="D306" s="508"/>
      <c r="E306" s="883"/>
      <c r="F306" s="883"/>
      <c r="G306" s="496" t="s">
        <v>492</v>
      </c>
      <c r="H306" s="496"/>
      <c r="I306" s="496" t="s">
        <v>491</v>
      </c>
      <c r="J306" s="496"/>
      <c r="K306" s="496" t="s">
        <v>452</v>
      </c>
      <c r="L306" s="496"/>
      <c r="M306" s="496" t="s">
        <v>453</v>
      </c>
      <c r="N306" s="496"/>
      <c r="O306" s="360"/>
      <c r="P306" s="361"/>
      <c r="Q306" s="361"/>
      <c r="R306" s="361"/>
      <c r="S306" s="361"/>
      <c r="T306" s="362"/>
      <c r="U306" s="39"/>
      <c r="W306"/>
      <c r="X306"/>
    </row>
    <row r="307" spans="2:24" ht="16.5" customHeight="1">
      <c r="B307" s="403"/>
      <c r="C307" s="507"/>
      <c r="D307" s="508"/>
      <c r="E307" s="883"/>
      <c r="F307" s="883"/>
      <c r="G307" s="367">
        <v>8</v>
      </c>
      <c r="H307" s="367"/>
      <c r="I307" s="367" t="s">
        <v>413</v>
      </c>
      <c r="J307" s="367"/>
      <c r="K307" s="367" t="s">
        <v>413</v>
      </c>
      <c r="L307" s="367"/>
      <c r="M307" s="367" t="s">
        <v>413</v>
      </c>
      <c r="N307" s="367"/>
      <c r="O307" s="360"/>
      <c r="P307" s="361"/>
      <c r="Q307" s="361"/>
      <c r="R307" s="361"/>
      <c r="S307" s="361"/>
      <c r="T307" s="362"/>
      <c r="U307" s="39"/>
      <c r="W307"/>
      <c r="X307"/>
    </row>
    <row r="308" spans="2:24" ht="16.5" customHeight="1">
      <c r="B308" s="403"/>
      <c r="C308" s="507"/>
      <c r="D308" s="508"/>
      <c r="E308" s="883"/>
      <c r="F308" s="883"/>
      <c r="G308" s="367">
        <v>8</v>
      </c>
      <c r="H308" s="367"/>
      <c r="I308" s="367" t="s">
        <v>413</v>
      </c>
      <c r="J308" s="367"/>
      <c r="K308" s="367" t="s">
        <v>413</v>
      </c>
      <c r="L308" s="367"/>
      <c r="M308" s="367" t="s">
        <v>413</v>
      </c>
      <c r="N308" s="367"/>
      <c r="O308" s="360"/>
      <c r="P308" s="361"/>
      <c r="Q308" s="361"/>
      <c r="R308" s="361"/>
      <c r="S308" s="361"/>
      <c r="T308" s="362"/>
      <c r="U308" s="39"/>
      <c r="W308"/>
      <c r="X308"/>
    </row>
    <row r="309" spans="2:24" ht="18" customHeight="1">
      <c r="B309" s="403"/>
      <c r="C309" s="507"/>
      <c r="D309" s="508"/>
      <c r="E309" s="883"/>
      <c r="F309" s="883"/>
      <c r="G309" s="367">
        <v>4</v>
      </c>
      <c r="H309" s="367"/>
      <c r="I309" s="367" t="s">
        <v>413</v>
      </c>
      <c r="J309" s="367"/>
      <c r="K309" s="367" t="s">
        <v>413</v>
      </c>
      <c r="L309" s="367"/>
      <c r="M309" s="367" t="s">
        <v>413</v>
      </c>
      <c r="N309" s="367"/>
      <c r="O309" s="360"/>
      <c r="P309" s="361"/>
      <c r="Q309" s="361"/>
      <c r="R309" s="361"/>
      <c r="S309" s="361"/>
      <c r="T309" s="362"/>
      <c r="U309" s="39"/>
      <c r="W309"/>
      <c r="X309"/>
    </row>
    <row r="310" spans="2:24" ht="18" customHeight="1">
      <c r="B310" s="403"/>
      <c r="C310" s="507"/>
      <c r="D310" s="508"/>
      <c r="E310" s="883"/>
      <c r="F310" s="883"/>
      <c r="G310" s="367" t="s">
        <v>413</v>
      </c>
      <c r="H310" s="367"/>
      <c r="I310" s="367">
        <v>8</v>
      </c>
      <c r="J310" s="367"/>
      <c r="K310" s="367" t="s">
        <v>413</v>
      </c>
      <c r="L310" s="367"/>
      <c r="M310" s="367" t="s">
        <v>413</v>
      </c>
      <c r="N310" s="367"/>
      <c r="O310" s="363"/>
      <c r="P310" s="364"/>
      <c r="Q310" s="364"/>
      <c r="R310" s="364"/>
      <c r="S310" s="364"/>
      <c r="T310" s="365"/>
      <c r="U310" s="39"/>
      <c r="W310"/>
      <c r="X310"/>
    </row>
    <row r="311" spans="2:24" ht="18.75" customHeight="1">
      <c r="B311" s="403"/>
      <c r="C311" s="507"/>
      <c r="D311" s="508"/>
      <c r="E311" s="883"/>
      <c r="F311" s="883"/>
      <c r="G311" s="367">
        <v>4</v>
      </c>
      <c r="H311" s="367"/>
      <c r="I311" s="367" t="s">
        <v>413</v>
      </c>
      <c r="J311" s="367"/>
      <c r="K311" s="367" t="s">
        <v>413</v>
      </c>
      <c r="L311" s="367"/>
      <c r="M311" s="367">
        <v>4</v>
      </c>
      <c r="N311" s="367"/>
      <c r="O311" s="366">
        <v>9070</v>
      </c>
      <c r="P311" s="366"/>
      <c r="Q311" s="366">
        <v>6349</v>
      </c>
      <c r="R311" s="366"/>
      <c r="S311" s="384">
        <v>5442</v>
      </c>
      <c r="T311" s="384"/>
      <c r="U311" s="39"/>
      <c r="W311"/>
      <c r="X311"/>
    </row>
    <row r="312" spans="2:24" ht="17.25" customHeight="1">
      <c r="B312" s="403"/>
      <c r="C312" s="507"/>
      <c r="D312" s="508"/>
      <c r="E312" s="883"/>
      <c r="F312" s="883"/>
      <c r="G312" s="367" t="s">
        <v>413</v>
      </c>
      <c r="H312" s="367"/>
      <c r="I312" s="367" t="s">
        <v>413</v>
      </c>
      <c r="J312" s="367"/>
      <c r="K312" s="367">
        <v>2</v>
      </c>
      <c r="L312" s="367"/>
      <c r="M312" s="367">
        <v>2</v>
      </c>
      <c r="N312" s="367"/>
      <c r="O312" s="366"/>
      <c r="P312" s="366"/>
      <c r="Q312" s="366"/>
      <c r="R312" s="366"/>
      <c r="S312" s="384"/>
      <c r="T312" s="384"/>
      <c r="U312" s="39"/>
      <c r="W312"/>
      <c r="X312"/>
    </row>
    <row r="313" spans="2:24" ht="18.75" customHeight="1">
      <c r="B313" s="404"/>
      <c r="C313" s="509"/>
      <c r="D313" s="510"/>
      <c r="E313" s="883"/>
      <c r="F313" s="883"/>
      <c r="G313" s="367" t="s">
        <v>413</v>
      </c>
      <c r="H313" s="367"/>
      <c r="I313" s="367" t="s">
        <v>413</v>
      </c>
      <c r="J313" s="367"/>
      <c r="K313" s="367" t="s">
        <v>413</v>
      </c>
      <c r="L313" s="367"/>
      <c r="M313" s="367">
        <v>8</v>
      </c>
      <c r="N313" s="367"/>
      <c r="O313" s="366"/>
      <c r="P313" s="366"/>
      <c r="Q313" s="366"/>
      <c r="R313" s="366"/>
      <c r="S313" s="384"/>
      <c r="T313" s="384"/>
      <c r="U313" s="39"/>
      <c r="W313"/>
      <c r="X313"/>
    </row>
    <row r="314" spans="2:24" ht="18.75" customHeight="1">
      <c r="B314" s="402"/>
      <c r="C314" s="505" t="s">
        <v>798</v>
      </c>
      <c r="D314" s="506"/>
      <c r="E314" s="405" t="s">
        <v>800</v>
      </c>
      <c r="F314" s="406"/>
      <c r="G314" s="492" t="s">
        <v>422</v>
      </c>
      <c r="H314" s="493"/>
      <c r="I314" s="493"/>
      <c r="J314" s="494"/>
      <c r="K314" s="492" t="s">
        <v>423</v>
      </c>
      <c r="L314" s="493"/>
      <c r="M314" s="493"/>
      <c r="N314" s="494"/>
      <c r="O314" s="357" t="s">
        <v>414</v>
      </c>
      <c r="P314" s="358"/>
      <c r="Q314" s="358"/>
      <c r="R314" s="358"/>
      <c r="S314" s="358"/>
      <c r="T314" s="359"/>
      <c r="U314" s="39"/>
      <c r="W314"/>
      <c r="X314"/>
    </row>
    <row r="315" spans="2:24" ht="29.25" customHeight="1">
      <c r="B315" s="403"/>
      <c r="C315" s="507"/>
      <c r="D315" s="508"/>
      <c r="E315" s="407"/>
      <c r="F315" s="408"/>
      <c r="G315" s="399" t="s">
        <v>799</v>
      </c>
      <c r="H315" s="401"/>
      <c r="I315" s="399" t="s">
        <v>492</v>
      </c>
      <c r="J315" s="401"/>
      <c r="K315" s="397" t="s">
        <v>419</v>
      </c>
      <c r="L315" s="398"/>
      <c r="M315" s="397" t="s">
        <v>420</v>
      </c>
      <c r="N315" s="398"/>
      <c r="O315" s="360"/>
      <c r="P315" s="361"/>
      <c r="Q315" s="361"/>
      <c r="R315" s="361"/>
      <c r="S315" s="361"/>
      <c r="T315" s="362"/>
      <c r="U315" s="39"/>
      <c r="W315"/>
      <c r="X315"/>
    </row>
    <row r="316" spans="2:24" ht="18.75" customHeight="1">
      <c r="B316" s="403"/>
      <c r="C316" s="507"/>
      <c r="D316" s="508"/>
      <c r="E316" s="407"/>
      <c r="F316" s="408"/>
      <c r="G316" s="397">
        <v>8</v>
      </c>
      <c r="H316" s="398"/>
      <c r="I316" s="397" t="s">
        <v>413</v>
      </c>
      <c r="J316" s="398"/>
      <c r="K316" s="397" t="s">
        <v>413</v>
      </c>
      <c r="L316" s="398"/>
      <c r="M316" s="397" t="s">
        <v>413</v>
      </c>
      <c r="N316" s="398"/>
      <c r="O316" s="360"/>
      <c r="P316" s="361"/>
      <c r="Q316" s="361"/>
      <c r="R316" s="361"/>
      <c r="S316" s="361"/>
      <c r="T316" s="362"/>
      <c r="U316" s="39"/>
      <c r="W316"/>
      <c r="X316"/>
    </row>
    <row r="317" spans="2:24" ht="18.75" customHeight="1">
      <c r="B317" s="403"/>
      <c r="C317" s="507"/>
      <c r="D317" s="508"/>
      <c r="E317" s="407"/>
      <c r="F317" s="408"/>
      <c r="G317" s="397">
        <v>4</v>
      </c>
      <c r="H317" s="398"/>
      <c r="I317" s="397" t="s">
        <v>413</v>
      </c>
      <c r="J317" s="398"/>
      <c r="K317" s="397" t="s">
        <v>413</v>
      </c>
      <c r="L317" s="398"/>
      <c r="M317" s="397" t="s">
        <v>413</v>
      </c>
      <c r="N317" s="398"/>
      <c r="O317" s="360"/>
      <c r="P317" s="361"/>
      <c r="Q317" s="361"/>
      <c r="R317" s="361"/>
      <c r="S317" s="361"/>
      <c r="T317" s="362"/>
      <c r="U317" s="39"/>
      <c r="W317"/>
      <c r="X317"/>
    </row>
    <row r="318" spans="2:24" ht="18.75" customHeight="1">
      <c r="B318" s="403"/>
      <c r="C318" s="507"/>
      <c r="D318" s="508"/>
      <c r="E318" s="407"/>
      <c r="F318" s="408"/>
      <c r="G318" s="397" t="s">
        <v>413</v>
      </c>
      <c r="H318" s="398"/>
      <c r="I318" s="397">
        <v>8</v>
      </c>
      <c r="J318" s="398"/>
      <c r="K318" s="397" t="s">
        <v>413</v>
      </c>
      <c r="L318" s="398"/>
      <c r="M318" s="397" t="s">
        <v>413</v>
      </c>
      <c r="N318" s="398"/>
      <c r="O318" s="360"/>
      <c r="P318" s="361"/>
      <c r="Q318" s="361"/>
      <c r="R318" s="361"/>
      <c r="S318" s="361"/>
      <c r="T318" s="362"/>
      <c r="U318" s="39"/>
      <c r="W318"/>
      <c r="X318"/>
    </row>
    <row r="319" spans="2:24" ht="18.75" customHeight="1">
      <c r="B319" s="403"/>
      <c r="C319" s="507"/>
      <c r="D319" s="508"/>
      <c r="E319" s="407"/>
      <c r="F319" s="408"/>
      <c r="G319" s="397">
        <v>2</v>
      </c>
      <c r="H319" s="398"/>
      <c r="I319" s="397" t="s">
        <v>413</v>
      </c>
      <c r="J319" s="398"/>
      <c r="K319" s="397">
        <v>2</v>
      </c>
      <c r="L319" s="398"/>
      <c r="M319" s="397" t="s">
        <v>413</v>
      </c>
      <c r="N319" s="398"/>
      <c r="O319" s="363"/>
      <c r="P319" s="364"/>
      <c r="Q319" s="364"/>
      <c r="R319" s="364"/>
      <c r="S319" s="364"/>
      <c r="T319" s="365"/>
      <c r="U319" s="39"/>
      <c r="W319"/>
      <c r="X319"/>
    </row>
    <row r="320" spans="2:24" ht="18.75" customHeight="1">
      <c r="B320" s="403"/>
      <c r="C320" s="507"/>
      <c r="D320" s="508"/>
      <c r="E320" s="407"/>
      <c r="F320" s="408"/>
      <c r="G320" s="397" t="s">
        <v>413</v>
      </c>
      <c r="H320" s="398"/>
      <c r="I320" s="397">
        <v>8</v>
      </c>
      <c r="J320" s="398"/>
      <c r="K320" s="397" t="s">
        <v>413</v>
      </c>
      <c r="L320" s="398"/>
      <c r="M320" s="397">
        <v>8</v>
      </c>
      <c r="N320" s="398"/>
      <c r="O320" s="366">
        <v>13250</v>
      </c>
      <c r="P320" s="366"/>
      <c r="Q320" s="366">
        <v>9275</v>
      </c>
      <c r="R320" s="366"/>
      <c r="S320" s="384">
        <v>7950</v>
      </c>
      <c r="T320" s="384"/>
      <c r="U320" s="39"/>
      <c r="W320"/>
      <c r="X320"/>
    </row>
    <row r="321" spans="2:24" ht="18.75" customHeight="1">
      <c r="B321" s="403"/>
      <c r="C321" s="507"/>
      <c r="D321" s="508"/>
      <c r="E321" s="407"/>
      <c r="F321" s="408"/>
      <c r="G321" s="397" t="s">
        <v>413</v>
      </c>
      <c r="H321" s="398"/>
      <c r="I321" s="397" t="s">
        <v>413</v>
      </c>
      <c r="J321" s="398"/>
      <c r="K321" s="397">
        <v>4</v>
      </c>
      <c r="L321" s="398"/>
      <c r="M321" s="397" t="s">
        <v>413</v>
      </c>
      <c r="N321" s="398"/>
      <c r="O321" s="366"/>
      <c r="P321" s="366"/>
      <c r="Q321" s="366"/>
      <c r="R321" s="366"/>
      <c r="S321" s="384"/>
      <c r="T321" s="384"/>
      <c r="U321" s="39"/>
      <c r="W321"/>
      <c r="X321"/>
    </row>
    <row r="322" spans="2:24" ht="18.75" customHeight="1">
      <c r="B322" s="404"/>
      <c r="C322" s="509"/>
      <c r="D322" s="510"/>
      <c r="E322" s="409"/>
      <c r="F322" s="410"/>
      <c r="G322" s="397" t="s">
        <v>413</v>
      </c>
      <c r="H322" s="398"/>
      <c r="I322" s="397" t="s">
        <v>413</v>
      </c>
      <c r="J322" s="398"/>
      <c r="K322" s="397">
        <v>1</v>
      </c>
      <c r="L322" s="398"/>
      <c r="M322" s="397">
        <v>8</v>
      </c>
      <c r="N322" s="398"/>
      <c r="O322" s="366"/>
      <c r="P322" s="366"/>
      <c r="Q322" s="366"/>
      <c r="R322" s="366"/>
      <c r="S322" s="384"/>
      <c r="T322" s="384"/>
      <c r="U322" s="39"/>
      <c r="W322"/>
      <c r="X322"/>
    </row>
    <row r="323" spans="2:24" ht="20.25" customHeight="1">
      <c r="B323" s="876">
        <v>163</v>
      </c>
      <c r="C323" s="497" t="s">
        <v>551</v>
      </c>
      <c r="D323" s="497"/>
      <c r="E323" s="844" t="s">
        <v>589</v>
      </c>
      <c r="F323" s="406"/>
      <c r="G323" s="484" t="s">
        <v>490</v>
      </c>
      <c r="H323" s="484"/>
      <c r="I323" s="484"/>
      <c r="J323" s="484"/>
      <c r="K323" s="484" t="s">
        <v>423</v>
      </c>
      <c r="L323" s="484"/>
      <c r="M323" s="484"/>
      <c r="N323" s="484"/>
      <c r="O323" s="357" t="s">
        <v>553</v>
      </c>
      <c r="P323" s="358"/>
      <c r="Q323" s="358"/>
      <c r="R323" s="358"/>
      <c r="S323" s="358"/>
      <c r="T323" s="359"/>
      <c r="U323" s="39"/>
      <c r="W323"/>
      <c r="X323"/>
    </row>
    <row r="324" spans="2:24" ht="25.5" customHeight="1">
      <c r="B324" s="876"/>
      <c r="C324" s="497"/>
      <c r="D324" s="497"/>
      <c r="E324" s="845"/>
      <c r="F324" s="408"/>
      <c r="G324" s="495" t="s">
        <v>492</v>
      </c>
      <c r="H324" s="495"/>
      <c r="I324" s="495" t="s">
        <v>491</v>
      </c>
      <c r="J324" s="495"/>
      <c r="K324" s="484" t="s">
        <v>452</v>
      </c>
      <c r="L324" s="484"/>
      <c r="M324" s="484" t="s">
        <v>453</v>
      </c>
      <c r="N324" s="484"/>
      <c r="O324" s="360"/>
      <c r="P324" s="361"/>
      <c r="Q324" s="361"/>
      <c r="R324" s="361"/>
      <c r="S324" s="361"/>
      <c r="T324" s="362"/>
      <c r="U324" s="39"/>
      <c r="W324"/>
      <c r="X324"/>
    </row>
    <row r="325" spans="2:24" ht="18.75" customHeight="1">
      <c r="B325" s="876"/>
      <c r="C325" s="497"/>
      <c r="D325" s="497"/>
      <c r="E325" s="845"/>
      <c r="F325" s="408"/>
      <c r="G325" s="367">
        <v>16</v>
      </c>
      <c r="H325" s="367"/>
      <c r="I325" s="367" t="s">
        <v>413</v>
      </c>
      <c r="J325" s="367"/>
      <c r="K325" s="367" t="s">
        <v>413</v>
      </c>
      <c r="L325" s="367"/>
      <c r="M325" s="367" t="s">
        <v>413</v>
      </c>
      <c r="N325" s="367"/>
      <c r="O325" s="360"/>
      <c r="P325" s="361"/>
      <c r="Q325" s="361"/>
      <c r="R325" s="361"/>
      <c r="S325" s="361"/>
      <c r="T325" s="362"/>
      <c r="U325" s="39"/>
      <c r="W325"/>
      <c r="X325"/>
    </row>
    <row r="326" spans="2:24" ht="18.75" customHeight="1">
      <c r="B326" s="876"/>
      <c r="C326" s="497"/>
      <c r="D326" s="497"/>
      <c r="E326" s="845"/>
      <c r="F326" s="408"/>
      <c r="G326" s="367">
        <v>16</v>
      </c>
      <c r="H326" s="367"/>
      <c r="I326" s="367" t="s">
        <v>413</v>
      </c>
      <c r="J326" s="367"/>
      <c r="K326" s="367" t="s">
        <v>413</v>
      </c>
      <c r="L326" s="367"/>
      <c r="M326" s="367" t="s">
        <v>413</v>
      </c>
      <c r="N326" s="367"/>
      <c r="O326" s="360"/>
      <c r="P326" s="361"/>
      <c r="Q326" s="361"/>
      <c r="R326" s="361"/>
      <c r="S326" s="361"/>
      <c r="T326" s="362"/>
      <c r="U326" s="39"/>
      <c r="W326"/>
      <c r="X326"/>
    </row>
    <row r="327" spans="2:24" ht="18.75" customHeight="1">
      <c r="B327" s="876"/>
      <c r="C327" s="497"/>
      <c r="D327" s="497"/>
      <c r="E327" s="845"/>
      <c r="F327" s="408"/>
      <c r="G327" s="367">
        <v>8</v>
      </c>
      <c r="H327" s="367"/>
      <c r="I327" s="367" t="s">
        <v>413</v>
      </c>
      <c r="J327" s="367"/>
      <c r="K327" s="367" t="s">
        <v>413</v>
      </c>
      <c r="L327" s="367"/>
      <c r="M327" s="367" t="s">
        <v>413</v>
      </c>
      <c r="N327" s="367"/>
      <c r="O327" s="363"/>
      <c r="P327" s="364"/>
      <c r="Q327" s="364"/>
      <c r="R327" s="364"/>
      <c r="S327" s="364"/>
      <c r="T327" s="365"/>
      <c r="U327" s="39"/>
      <c r="W327"/>
      <c r="X327"/>
    </row>
    <row r="328" spans="2:24" ht="18.75" customHeight="1">
      <c r="B328" s="876"/>
      <c r="C328" s="497"/>
      <c r="D328" s="497"/>
      <c r="E328" s="845"/>
      <c r="F328" s="408"/>
      <c r="G328" s="367" t="s">
        <v>413</v>
      </c>
      <c r="H328" s="367"/>
      <c r="I328" s="367">
        <v>16</v>
      </c>
      <c r="J328" s="367"/>
      <c r="K328" s="367" t="s">
        <v>413</v>
      </c>
      <c r="L328" s="367"/>
      <c r="M328" s="367" t="s">
        <v>413</v>
      </c>
      <c r="N328" s="367"/>
      <c r="O328" s="366">
        <v>22670</v>
      </c>
      <c r="P328" s="366"/>
      <c r="Q328" s="366">
        <v>15869</v>
      </c>
      <c r="R328" s="366"/>
      <c r="S328" s="384">
        <v>13602</v>
      </c>
      <c r="T328" s="384"/>
      <c r="U328" s="39"/>
      <c r="W328"/>
      <c r="X328"/>
    </row>
    <row r="329" spans="2:24" ht="18.75" customHeight="1">
      <c r="B329" s="876"/>
      <c r="C329" s="497"/>
      <c r="D329" s="497"/>
      <c r="E329" s="845"/>
      <c r="F329" s="408"/>
      <c r="G329" s="367">
        <v>4</v>
      </c>
      <c r="H329" s="367"/>
      <c r="I329" s="367" t="s">
        <v>413</v>
      </c>
      <c r="J329" s="367"/>
      <c r="K329" s="367" t="s">
        <v>413</v>
      </c>
      <c r="L329" s="367"/>
      <c r="M329" s="367">
        <v>4</v>
      </c>
      <c r="N329" s="367"/>
      <c r="O329" s="366"/>
      <c r="P329" s="366"/>
      <c r="Q329" s="366"/>
      <c r="R329" s="366"/>
      <c r="S329" s="384"/>
      <c r="T329" s="384"/>
      <c r="U329" s="39"/>
      <c r="W329"/>
      <c r="X329"/>
    </row>
    <row r="330" spans="2:24" ht="18.75" customHeight="1">
      <c r="B330" s="876"/>
      <c r="C330" s="497"/>
      <c r="D330" s="497"/>
      <c r="E330" s="845"/>
      <c r="F330" s="408"/>
      <c r="G330" s="397" t="s">
        <v>413</v>
      </c>
      <c r="H330" s="398"/>
      <c r="I330" s="397" t="s">
        <v>413</v>
      </c>
      <c r="J330" s="398"/>
      <c r="K330" s="397">
        <v>4</v>
      </c>
      <c r="L330" s="398"/>
      <c r="M330" s="397" t="s">
        <v>413</v>
      </c>
      <c r="N330" s="398"/>
      <c r="O330" s="366"/>
      <c r="P330" s="366"/>
      <c r="Q330" s="366"/>
      <c r="R330" s="366"/>
      <c r="S330" s="384"/>
      <c r="T330" s="384"/>
      <c r="U330" s="39"/>
      <c r="W330"/>
      <c r="X330"/>
    </row>
    <row r="331" spans="2:24" ht="18.75" customHeight="1">
      <c r="B331" s="876"/>
      <c r="C331" s="497"/>
      <c r="D331" s="497"/>
      <c r="E331" s="846"/>
      <c r="F331" s="410"/>
      <c r="G331" s="367" t="s">
        <v>413</v>
      </c>
      <c r="H331" s="367"/>
      <c r="I331" s="367" t="s">
        <v>413</v>
      </c>
      <c r="J331" s="367"/>
      <c r="K331" s="367">
        <v>1</v>
      </c>
      <c r="L331" s="367"/>
      <c r="M331" s="367">
        <v>8</v>
      </c>
      <c r="N331" s="367"/>
      <c r="O331" s="366"/>
      <c r="P331" s="366"/>
      <c r="Q331" s="366"/>
      <c r="R331" s="366"/>
      <c r="S331" s="384"/>
      <c r="T331" s="384"/>
      <c r="U331" s="39"/>
      <c r="W331"/>
      <c r="X331"/>
    </row>
    <row r="332" spans="2:24" ht="24" customHeight="1">
      <c r="B332" s="876">
        <v>164</v>
      </c>
      <c r="C332" s="497" t="s">
        <v>588</v>
      </c>
      <c r="D332" s="497"/>
      <c r="E332" s="844" t="s">
        <v>826</v>
      </c>
      <c r="F332" s="844"/>
      <c r="G332" s="484" t="s">
        <v>490</v>
      </c>
      <c r="H332" s="484"/>
      <c r="I332" s="484"/>
      <c r="J332" s="484"/>
      <c r="K332" s="493" t="s">
        <v>423</v>
      </c>
      <c r="L332" s="493"/>
      <c r="M332" s="493"/>
      <c r="N332" s="494"/>
      <c r="O332" s="857" t="s">
        <v>553</v>
      </c>
      <c r="P332" s="858"/>
      <c r="Q332" s="858"/>
      <c r="R332" s="858"/>
      <c r="S332" s="858"/>
      <c r="T332" s="859"/>
      <c r="U332" s="39"/>
      <c r="W332"/>
      <c r="X332"/>
    </row>
    <row r="333" spans="2:24" ht="29.25" customHeight="1">
      <c r="B333" s="876"/>
      <c r="C333" s="497"/>
      <c r="D333" s="497"/>
      <c r="E333" s="845"/>
      <c r="F333" s="845"/>
      <c r="G333" s="484" t="s">
        <v>492</v>
      </c>
      <c r="H333" s="484"/>
      <c r="I333" s="484" t="s">
        <v>491</v>
      </c>
      <c r="J333" s="484"/>
      <c r="K333" s="484" t="s">
        <v>452</v>
      </c>
      <c r="L333" s="484"/>
      <c r="M333" s="484" t="s">
        <v>453</v>
      </c>
      <c r="N333" s="484"/>
      <c r="O333" s="860"/>
      <c r="P333" s="861"/>
      <c r="Q333" s="861"/>
      <c r="R333" s="861"/>
      <c r="S333" s="861"/>
      <c r="T333" s="862"/>
      <c r="U333" s="39"/>
      <c r="W333"/>
      <c r="X333"/>
    </row>
    <row r="334" spans="2:24" ht="18.75" customHeight="1">
      <c r="B334" s="876"/>
      <c r="C334" s="497"/>
      <c r="D334" s="497"/>
      <c r="E334" s="845"/>
      <c r="F334" s="845"/>
      <c r="G334" s="367">
        <v>16</v>
      </c>
      <c r="H334" s="367"/>
      <c r="I334" s="367" t="s">
        <v>413</v>
      </c>
      <c r="J334" s="367"/>
      <c r="K334" s="367" t="s">
        <v>413</v>
      </c>
      <c r="L334" s="367"/>
      <c r="M334" s="367" t="s">
        <v>413</v>
      </c>
      <c r="N334" s="367"/>
      <c r="O334" s="860"/>
      <c r="P334" s="861"/>
      <c r="Q334" s="861"/>
      <c r="R334" s="861"/>
      <c r="S334" s="861"/>
      <c r="T334" s="862"/>
      <c r="U334" s="39"/>
      <c r="W334"/>
      <c r="X334"/>
    </row>
    <row r="335" spans="2:24" ht="18.75" customHeight="1">
      <c r="B335" s="876"/>
      <c r="C335" s="497"/>
      <c r="D335" s="497"/>
      <c r="E335" s="845"/>
      <c r="F335" s="845"/>
      <c r="G335" s="367">
        <v>16</v>
      </c>
      <c r="H335" s="367"/>
      <c r="I335" s="367" t="s">
        <v>413</v>
      </c>
      <c r="J335" s="367"/>
      <c r="K335" s="367" t="s">
        <v>413</v>
      </c>
      <c r="L335" s="367"/>
      <c r="M335" s="367" t="s">
        <v>413</v>
      </c>
      <c r="N335" s="367"/>
      <c r="O335" s="860"/>
      <c r="P335" s="861"/>
      <c r="Q335" s="861"/>
      <c r="R335" s="861"/>
      <c r="S335" s="861"/>
      <c r="T335" s="862"/>
      <c r="U335" s="39"/>
      <c r="W335"/>
      <c r="X335"/>
    </row>
    <row r="336" spans="2:24" ht="18.75" customHeight="1">
      <c r="B336" s="876"/>
      <c r="C336" s="497"/>
      <c r="D336" s="497"/>
      <c r="E336" s="845"/>
      <c r="F336" s="845"/>
      <c r="G336" s="367">
        <v>8</v>
      </c>
      <c r="H336" s="367"/>
      <c r="I336" s="367" t="s">
        <v>413</v>
      </c>
      <c r="J336" s="367"/>
      <c r="K336" s="367" t="s">
        <v>413</v>
      </c>
      <c r="L336" s="367"/>
      <c r="M336" s="367" t="s">
        <v>413</v>
      </c>
      <c r="N336" s="367"/>
      <c r="O336" s="860"/>
      <c r="P336" s="861"/>
      <c r="Q336" s="861"/>
      <c r="R336" s="861"/>
      <c r="S336" s="861"/>
      <c r="T336" s="862"/>
      <c r="U336" s="39"/>
      <c r="W336"/>
      <c r="X336"/>
    </row>
    <row r="337" spans="1:24" ht="18.75" customHeight="1">
      <c r="B337" s="876"/>
      <c r="C337" s="497"/>
      <c r="D337" s="497"/>
      <c r="E337" s="845"/>
      <c r="F337" s="845"/>
      <c r="G337" s="367" t="s">
        <v>413</v>
      </c>
      <c r="H337" s="367"/>
      <c r="I337" s="367">
        <v>16</v>
      </c>
      <c r="J337" s="367"/>
      <c r="K337" s="367" t="s">
        <v>413</v>
      </c>
      <c r="L337" s="367"/>
      <c r="M337" s="367" t="s">
        <v>413</v>
      </c>
      <c r="N337" s="367"/>
      <c r="O337" s="863"/>
      <c r="P337" s="864"/>
      <c r="Q337" s="864"/>
      <c r="R337" s="864"/>
      <c r="S337" s="864"/>
      <c r="T337" s="865"/>
      <c r="U337" s="39"/>
      <c r="W337"/>
      <c r="X337"/>
    </row>
    <row r="338" spans="1:24" ht="18.75" customHeight="1">
      <c r="B338" s="876"/>
      <c r="C338" s="497"/>
      <c r="D338" s="497"/>
      <c r="E338" s="845"/>
      <c r="F338" s="845"/>
      <c r="G338" s="367">
        <v>8</v>
      </c>
      <c r="H338" s="367"/>
      <c r="I338" s="367" t="s">
        <v>413</v>
      </c>
      <c r="J338" s="367"/>
      <c r="K338" s="367" t="s">
        <v>413</v>
      </c>
      <c r="L338" s="367"/>
      <c r="M338" s="367">
        <v>8</v>
      </c>
      <c r="N338" s="367"/>
      <c r="O338" s="366">
        <v>15720</v>
      </c>
      <c r="P338" s="366"/>
      <c r="Q338" s="366">
        <v>11004</v>
      </c>
      <c r="R338" s="366"/>
      <c r="S338" s="384">
        <v>9432</v>
      </c>
      <c r="T338" s="384"/>
      <c r="U338" s="39"/>
      <c r="W338"/>
      <c r="X338"/>
    </row>
    <row r="339" spans="1:24" ht="18.75" customHeight="1">
      <c r="B339" s="876"/>
      <c r="C339" s="497"/>
      <c r="D339" s="497"/>
      <c r="E339" s="845"/>
      <c r="F339" s="845"/>
      <c r="G339" s="367">
        <v>4</v>
      </c>
      <c r="H339" s="367"/>
      <c r="I339" s="367" t="s">
        <v>413</v>
      </c>
      <c r="J339" s="367"/>
      <c r="K339" s="367" t="s">
        <v>413</v>
      </c>
      <c r="L339" s="367"/>
      <c r="M339" s="367">
        <v>4</v>
      </c>
      <c r="N339" s="367"/>
      <c r="O339" s="366"/>
      <c r="P339" s="366"/>
      <c r="Q339" s="366"/>
      <c r="R339" s="366"/>
      <c r="S339" s="384"/>
      <c r="T339" s="384"/>
      <c r="U339" s="39"/>
      <c r="W339"/>
      <c r="X339"/>
    </row>
    <row r="340" spans="1:24" ht="18.75" customHeight="1">
      <c r="B340" s="876"/>
      <c r="C340" s="497"/>
      <c r="D340" s="497"/>
      <c r="E340" s="845"/>
      <c r="F340" s="845"/>
      <c r="G340" s="367" t="s">
        <v>413</v>
      </c>
      <c r="H340" s="367"/>
      <c r="I340" s="367" t="s">
        <v>413</v>
      </c>
      <c r="J340" s="367"/>
      <c r="K340" s="367">
        <v>4</v>
      </c>
      <c r="L340" s="367"/>
      <c r="M340" s="367" t="s">
        <v>413</v>
      </c>
      <c r="N340" s="367"/>
      <c r="O340" s="366"/>
      <c r="P340" s="366"/>
      <c r="Q340" s="366"/>
      <c r="R340" s="366"/>
      <c r="S340" s="384"/>
      <c r="T340" s="384"/>
      <c r="U340" s="39"/>
      <c r="W340"/>
      <c r="X340"/>
    </row>
    <row r="341" spans="1:24" ht="18.75" customHeight="1">
      <c r="B341" s="876"/>
      <c r="C341" s="497"/>
      <c r="D341" s="497"/>
      <c r="E341" s="846"/>
      <c r="F341" s="846"/>
      <c r="G341" s="367" t="s">
        <v>413</v>
      </c>
      <c r="H341" s="367"/>
      <c r="I341" s="367" t="s">
        <v>413</v>
      </c>
      <c r="J341" s="367"/>
      <c r="K341" s="367">
        <v>1</v>
      </c>
      <c r="L341" s="367"/>
      <c r="M341" s="367">
        <v>8</v>
      </c>
      <c r="N341" s="367"/>
      <c r="O341" s="366"/>
      <c r="P341" s="366"/>
      <c r="Q341" s="366"/>
      <c r="R341" s="366"/>
      <c r="S341" s="384"/>
      <c r="T341" s="384"/>
      <c r="U341" s="39"/>
      <c r="W341"/>
      <c r="X341"/>
    </row>
    <row r="342" spans="1:24" ht="22.5" customHeight="1">
      <c r="B342" s="371" t="s">
        <v>511</v>
      </c>
      <c r="C342" s="372"/>
      <c r="D342" s="372"/>
      <c r="E342" s="372"/>
      <c r="F342" s="372"/>
      <c r="G342" s="372"/>
      <c r="H342" s="372"/>
      <c r="I342" s="372"/>
      <c r="J342" s="372"/>
      <c r="K342" s="372"/>
      <c r="L342" s="372"/>
      <c r="M342" s="372"/>
      <c r="N342" s="372"/>
      <c r="O342" s="372"/>
      <c r="P342" s="372"/>
      <c r="Q342" s="372"/>
      <c r="R342" s="372"/>
      <c r="S342" s="372"/>
      <c r="T342" s="373"/>
      <c r="U342" s="39"/>
      <c r="W342"/>
      <c r="X342"/>
    </row>
    <row r="343" spans="1:24" s="1" customFormat="1" ht="26.25" customHeight="1">
      <c r="A343" s="42"/>
      <c r="B343" s="831">
        <v>165</v>
      </c>
      <c r="C343" s="891" t="s">
        <v>209</v>
      </c>
      <c r="D343" s="556"/>
      <c r="E343" s="866" t="s">
        <v>359</v>
      </c>
      <c r="F343" s="867"/>
      <c r="G343" s="887" t="s">
        <v>423</v>
      </c>
      <c r="H343" s="890"/>
      <c r="I343" s="890"/>
      <c r="J343" s="890"/>
      <c r="K343" s="890"/>
      <c r="L343" s="890"/>
      <c r="M343" s="890"/>
      <c r="N343" s="888"/>
      <c r="O343" s="942">
        <v>31020</v>
      </c>
      <c r="P343" s="653"/>
      <c r="Q343" s="652">
        <v>21840</v>
      </c>
      <c r="R343" s="653"/>
      <c r="S343" s="834">
        <v>18612</v>
      </c>
      <c r="T343" s="835"/>
      <c r="V343" s="42"/>
      <c r="W343" s="42"/>
      <c r="X343" s="42"/>
    </row>
    <row r="344" spans="1:24" s="1" customFormat="1" ht="36.75" customHeight="1">
      <c r="A344" s="42"/>
      <c r="B344" s="832"/>
      <c r="C344" s="892"/>
      <c r="D344" s="893"/>
      <c r="E344" s="868"/>
      <c r="F344" s="869"/>
      <c r="G344" s="887" t="s">
        <v>424</v>
      </c>
      <c r="H344" s="888"/>
      <c r="I344" s="1105" t="s">
        <v>430</v>
      </c>
      <c r="J344" s="1106"/>
      <c r="K344" s="887" t="s">
        <v>421</v>
      </c>
      <c r="L344" s="888"/>
      <c r="M344" s="887" t="s">
        <v>416</v>
      </c>
      <c r="N344" s="888"/>
      <c r="O344" s="1109"/>
      <c r="P344" s="655"/>
      <c r="Q344" s="654"/>
      <c r="R344" s="655"/>
      <c r="S344" s="836"/>
      <c r="T344" s="837"/>
      <c r="V344" s="42"/>
      <c r="W344" s="42"/>
      <c r="X344" s="42"/>
    </row>
    <row r="345" spans="1:24" s="1" customFormat="1" ht="55.5" customHeight="1">
      <c r="A345" s="42"/>
      <c r="B345" s="833"/>
      <c r="C345" s="894"/>
      <c r="D345" s="895"/>
      <c r="E345" s="870"/>
      <c r="F345" s="871"/>
      <c r="G345" s="842">
        <v>16</v>
      </c>
      <c r="H345" s="843"/>
      <c r="I345" s="840" t="s">
        <v>413</v>
      </c>
      <c r="J345" s="841"/>
      <c r="K345" s="842" t="s">
        <v>413</v>
      </c>
      <c r="L345" s="843"/>
      <c r="M345" s="842" t="s">
        <v>413</v>
      </c>
      <c r="N345" s="843"/>
      <c r="O345" s="943"/>
      <c r="P345" s="657"/>
      <c r="Q345" s="656"/>
      <c r="R345" s="657"/>
      <c r="S345" s="838"/>
      <c r="T345" s="839"/>
      <c r="V345" s="42"/>
      <c r="W345" s="42"/>
      <c r="X345" s="42"/>
    </row>
    <row r="346" spans="1:24" s="1" customFormat="1" ht="24" customHeight="1">
      <c r="A346" s="42"/>
      <c r="B346" s="831">
        <v>166</v>
      </c>
      <c r="C346" s="891" t="s">
        <v>377</v>
      </c>
      <c r="D346" s="556"/>
      <c r="E346" s="1102" t="s">
        <v>431</v>
      </c>
      <c r="F346" s="1102"/>
      <c r="G346" s="889" t="s">
        <v>423</v>
      </c>
      <c r="H346" s="889"/>
      <c r="I346" s="889"/>
      <c r="J346" s="889"/>
      <c r="K346" s="889"/>
      <c r="L346" s="889"/>
      <c r="M346" s="889"/>
      <c r="N346" s="513" t="s">
        <v>429</v>
      </c>
      <c r="O346" s="513"/>
      <c r="P346" s="513"/>
      <c r="Q346" s="513"/>
      <c r="R346" s="513"/>
      <c r="S346" s="513"/>
      <c r="T346" s="514"/>
      <c r="V346" s="42"/>
      <c r="W346" s="42"/>
      <c r="X346" s="42"/>
    </row>
    <row r="347" spans="1:24" s="1" customFormat="1" ht="19.5" customHeight="1">
      <c r="A347" s="42"/>
      <c r="B347" s="832"/>
      <c r="C347" s="892"/>
      <c r="D347" s="893"/>
      <c r="E347" s="1103"/>
      <c r="F347" s="1103"/>
      <c r="G347" s="213" t="s">
        <v>426</v>
      </c>
      <c r="H347" s="214" t="s">
        <v>427</v>
      </c>
      <c r="I347" s="215" t="s">
        <v>424</v>
      </c>
      <c r="J347" s="213" t="s">
        <v>425</v>
      </c>
      <c r="K347" s="216" t="s">
        <v>428</v>
      </c>
      <c r="L347" s="213" t="s">
        <v>415</v>
      </c>
      <c r="M347" s="213" t="s">
        <v>416</v>
      </c>
      <c r="N347" s="516"/>
      <c r="O347" s="516"/>
      <c r="P347" s="516"/>
      <c r="Q347" s="516"/>
      <c r="R347" s="516"/>
      <c r="S347" s="516"/>
      <c r="T347" s="517"/>
      <c r="V347" s="42"/>
      <c r="W347" s="42"/>
      <c r="X347" s="42"/>
    </row>
    <row r="348" spans="1:24" s="1" customFormat="1" ht="21" customHeight="1">
      <c r="A348" s="42"/>
      <c r="B348" s="832"/>
      <c r="C348" s="892"/>
      <c r="D348" s="893"/>
      <c r="E348" s="1103"/>
      <c r="F348" s="1103"/>
      <c r="G348" s="213" t="s">
        <v>413</v>
      </c>
      <c r="H348" s="214" t="s">
        <v>413</v>
      </c>
      <c r="I348" s="215">
        <v>24</v>
      </c>
      <c r="J348" s="213" t="s">
        <v>413</v>
      </c>
      <c r="K348" s="213" t="s">
        <v>413</v>
      </c>
      <c r="L348" s="213" t="s">
        <v>413</v>
      </c>
      <c r="M348" s="213" t="s">
        <v>413</v>
      </c>
      <c r="N348" s="516"/>
      <c r="O348" s="516"/>
      <c r="P348" s="516"/>
      <c r="Q348" s="516"/>
      <c r="R348" s="516"/>
      <c r="S348" s="516"/>
      <c r="T348" s="517"/>
      <c r="V348" s="42"/>
      <c r="W348" s="42"/>
      <c r="X348" s="42"/>
    </row>
    <row r="349" spans="1:24" s="1" customFormat="1" ht="16.5" customHeight="1">
      <c r="A349" s="42"/>
      <c r="B349" s="832"/>
      <c r="C349" s="892"/>
      <c r="D349" s="893"/>
      <c r="E349" s="1103"/>
      <c r="F349" s="1103"/>
      <c r="G349" s="213" t="s">
        <v>413</v>
      </c>
      <c r="H349" s="214" t="s">
        <v>413</v>
      </c>
      <c r="I349" s="213">
        <v>16</v>
      </c>
      <c r="J349" s="213" t="s">
        <v>413</v>
      </c>
      <c r="K349" s="213" t="s">
        <v>413</v>
      </c>
      <c r="L349" s="213" t="s">
        <v>413</v>
      </c>
      <c r="M349" s="213" t="s">
        <v>413</v>
      </c>
      <c r="N349" s="516"/>
      <c r="O349" s="516"/>
      <c r="P349" s="516"/>
      <c r="Q349" s="516"/>
      <c r="R349" s="516"/>
      <c r="S349" s="516"/>
      <c r="T349" s="517"/>
      <c r="V349" s="42"/>
      <c r="W349" s="42"/>
      <c r="X349" s="42"/>
    </row>
    <row r="350" spans="1:24" s="1" customFormat="1" ht="18" customHeight="1">
      <c r="A350" s="42"/>
      <c r="B350" s="832"/>
      <c r="C350" s="892"/>
      <c r="D350" s="893"/>
      <c r="E350" s="1103"/>
      <c r="F350" s="1103"/>
      <c r="G350" s="213" t="s">
        <v>413</v>
      </c>
      <c r="H350" s="214" t="s">
        <v>413</v>
      </c>
      <c r="I350" s="217">
        <v>8</v>
      </c>
      <c r="J350" s="213" t="s">
        <v>413</v>
      </c>
      <c r="K350" s="213" t="s">
        <v>413</v>
      </c>
      <c r="L350" s="213" t="s">
        <v>413</v>
      </c>
      <c r="M350" s="213" t="s">
        <v>413</v>
      </c>
      <c r="N350" s="516"/>
      <c r="O350" s="516"/>
      <c r="P350" s="516"/>
      <c r="Q350" s="516"/>
      <c r="R350" s="516"/>
      <c r="S350" s="516"/>
      <c r="T350" s="517"/>
      <c r="V350" s="42"/>
      <c r="W350" s="42"/>
      <c r="X350" s="42"/>
    </row>
    <row r="351" spans="1:24" s="1" customFormat="1" ht="19.5" customHeight="1">
      <c r="A351" s="42"/>
      <c r="B351" s="832"/>
      <c r="C351" s="892"/>
      <c r="D351" s="893"/>
      <c r="E351" s="1103"/>
      <c r="F351" s="1103"/>
      <c r="G351" s="213" t="s">
        <v>413</v>
      </c>
      <c r="H351" s="214" t="s">
        <v>413</v>
      </c>
      <c r="I351" s="217" t="s">
        <v>413</v>
      </c>
      <c r="J351" s="213">
        <v>32</v>
      </c>
      <c r="K351" s="213" t="s">
        <v>413</v>
      </c>
      <c r="L351" s="213" t="s">
        <v>413</v>
      </c>
      <c r="M351" s="213" t="s">
        <v>413</v>
      </c>
      <c r="N351" s="516"/>
      <c r="O351" s="516"/>
      <c r="P351" s="516"/>
      <c r="Q351" s="516"/>
      <c r="R351" s="516"/>
      <c r="S351" s="516"/>
      <c r="T351" s="517"/>
      <c r="V351" s="42"/>
      <c r="W351" s="42"/>
      <c r="X351" s="42"/>
    </row>
    <row r="352" spans="1:24" s="1" customFormat="1" ht="16.5" customHeight="1">
      <c r="A352" s="42"/>
      <c r="B352" s="832"/>
      <c r="C352" s="892"/>
      <c r="D352" s="893"/>
      <c r="E352" s="1103"/>
      <c r="F352" s="1103"/>
      <c r="G352" s="213" t="s">
        <v>413</v>
      </c>
      <c r="H352" s="214" t="s">
        <v>413</v>
      </c>
      <c r="I352" s="217" t="s">
        <v>413</v>
      </c>
      <c r="J352" s="213" t="s">
        <v>413</v>
      </c>
      <c r="K352" s="213">
        <v>16</v>
      </c>
      <c r="L352" s="213" t="s">
        <v>413</v>
      </c>
      <c r="M352" s="213" t="s">
        <v>413</v>
      </c>
      <c r="N352" s="516"/>
      <c r="O352" s="519"/>
      <c r="P352" s="519"/>
      <c r="Q352" s="519"/>
      <c r="R352" s="519"/>
      <c r="S352" s="519"/>
      <c r="T352" s="520"/>
      <c r="V352" s="42"/>
      <c r="W352" s="42"/>
      <c r="X352" s="42"/>
    </row>
    <row r="353" spans="1:24" s="1" customFormat="1" ht="16.5" customHeight="1">
      <c r="A353" s="42"/>
      <c r="B353" s="832"/>
      <c r="C353" s="892"/>
      <c r="D353" s="893"/>
      <c r="E353" s="1103"/>
      <c r="F353" s="1103"/>
      <c r="G353" s="213" t="s">
        <v>413</v>
      </c>
      <c r="H353" s="214">
        <v>16</v>
      </c>
      <c r="I353" s="215" t="s">
        <v>413</v>
      </c>
      <c r="J353" s="213" t="s">
        <v>413</v>
      </c>
      <c r="K353" s="213" t="s">
        <v>413</v>
      </c>
      <c r="L353" s="213" t="s">
        <v>413</v>
      </c>
      <c r="M353" s="221" t="s">
        <v>413</v>
      </c>
      <c r="N353" s="212"/>
      <c r="O353" s="942">
        <v>21440</v>
      </c>
      <c r="P353" s="653"/>
      <c r="Q353" s="652">
        <v>15008</v>
      </c>
      <c r="R353" s="653"/>
      <c r="S353" s="834">
        <v>12864</v>
      </c>
      <c r="T353" s="835"/>
      <c r="V353" s="42"/>
      <c r="W353" s="42"/>
      <c r="X353" s="42"/>
    </row>
    <row r="354" spans="1:24" s="1" customFormat="1" ht="18" customHeight="1">
      <c r="A354" s="42"/>
      <c r="B354" s="833"/>
      <c r="C354" s="894"/>
      <c r="D354" s="895"/>
      <c r="E354" s="1104"/>
      <c r="F354" s="1104"/>
      <c r="G354" s="213">
        <v>8</v>
      </c>
      <c r="H354" s="214" t="s">
        <v>413</v>
      </c>
      <c r="I354" s="217" t="s">
        <v>413</v>
      </c>
      <c r="J354" s="213" t="s">
        <v>413</v>
      </c>
      <c r="K354" s="213" t="s">
        <v>413</v>
      </c>
      <c r="L354" s="213" t="s">
        <v>413</v>
      </c>
      <c r="M354" s="221" t="s">
        <v>413</v>
      </c>
      <c r="N354" s="211"/>
      <c r="O354" s="943"/>
      <c r="P354" s="657"/>
      <c r="Q354" s="656"/>
      <c r="R354" s="657"/>
      <c r="S354" s="838"/>
      <c r="T354" s="839"/>
      <c r="V354" s="42"/>
      <c r="W354" s="42"/>
      <c r="X354" s="42"/>
    </row>
    <row r="355" spans="1:24" s="1" customFormat="1" ht="20.25" customHeight="1">
      <c r="A355" s="42"/>
      <c r="B355" s="831">
        <v>167</v>
      </c>
      <c r="C355" s="892" t="s">
        <v>378</v>
      </c>
      <c r="D355" s="893"/>
      <c r="E355" s="961" t="s">
        <v>432</v>
      </c>
      <c r="F355" s="962"/>
      <c r="G355" s="884" t="s">
        <v>423</v>
      </c>
      <c r="H355" s="885"/>
      <c r="I355" s="885"/>
      <c r="J355" s="885"/>
      <c r="K355" s="885"/>
      <c r="L355" s="885"/>
      <c r="M355" s="885"/>
      <c r="N355" s="886"/>
      <c r="O355" s="944" t="s">
        <v>429</v>
      </c>
      <c r="P355" s="945"/>
      <c r="Q355" s="945"/>
      <c r="R355" s="945"/>
      <c r="S355" s="945"/>
      <c r="T355" s="946"/>
      <c r="V355" s="42"/>
      <c r="W355" s="42"/>
      <c r="X355" s="42"/>
    </row>
    <row r="356" spans="1:24" s="1" customFormat="1" ht="30" customHeight="1">
      <c r="A356" s="42"/>
      <c r="B356" s="832"/>
      <c r="C356" s="892"/>
      <c r="D356" s="893"/>
      <c r="E356" s="963"/>
      <c r="F356" s="964"/>
      <c r="G356" s="649" t="s">
        <v>419</v>
      </c>
      <c r="H356" s="649"/>
      <c r="I356" s="649" t="s">
        <v>430</v>
      </c>
      <c r="J356" s="649"/>
      <c r="K356" s="495" t="s">
        <v>421</v>
      </c>
      <c r="L356" s="495"/>
      <c r="M356" s="495" t="s">
        <v>416</v>
      </c>
      <c r="N356" s="495"/>
      <c r="O356" s="947"/>
      <c r="P356" s="948"/>
      <c r="Q356" s="948"/>
      <c r="R356" s="948"/>
      <c r="S356" s="948"/>
      <c r="T356" s="949"/>
      <c r="V356" s="42"/>
      <c r="W356" s="42"/>
      <c r="X356" s="42"/>
    </row>
    <row r="357" spans="1:24" s="1" customFormat="1" ht="30" customHeight="1">
      <c r="A357" s="42"/>
      <c r="B357" s="832"/>
      <c r="C357" s="892"/>
      <c r="D357" s="893"/>
      <c r="E357" s="963"/>
      <c r="F357" s="964"/>
      <c r="G357" s="582">
        <v>24</v>
      </c>
      <c r="H357" s="582"/>
      <c r="I357" s="582" t="s">
        <v>413</v>
      </c>
      <c r="J357" s="582"/>
      <c r="K357" s="582" t="s">
        <v>413</v>
      </c>
      <c r="L357" s="582"/>
      <c r="M357" s="582" t="s">
        <v>413</v>
      </c>
      <c r="N357" s="582"/>
      <c r="O357" s="950"/>
      <c r="P357" s="951"/>
      <c r="Q357" s="951"/>
      <c r="R357" s="951"/>
      <c r="S357" s="951"/>
      <c r="T357" s="952"/>
      <c r="V357" s="42"/>
      <c r="W357" s="42"/>
      <c r="X357" s="42"/>
    </row>
    <row r="358" spans="1:24" s="1" customFormat="1" ht="27.75" customHeight="1">
      <c r="A358" s="42"/>
      <c r="B358" s="832"/>
      <c r="C358" s="892"/>
      <c r="D358" s="893"/>
      <c r="E358" s="963"/>
      <c r="F358" s="964"/>
      <c r="G358" s="582" t="s">
        <v>413</v>
      </c>
      <c r="H358" s="582"/>
      <c r="I358" s="582">
        <v>32</v>
      </c>
      <c r="J358" s="582"/>
      <c r="K358" s="582" t="s">
        <v>413</v>
      </c>
      <c r="L358" s="582"/>
      <c r="M358" s="582" t="s">
        <v>413</v>
      </c>
      <c r="N358" s="582"/>
      <c r="O358" s="652">
        <v>30710</v>
      </c>
      <c r="P358" s="653"/>
      <c r="Q358" s="652">
        <v>21497</v>
      </c>
      <c r="R358" s="653"/>
      <c r="S358" s="834">
        <v>18426</v>
      </c>
      <c r="T358" s="835"/>
      <c r="V358" s="42"/>
      <c r="W358" s="42"/>
      <c r="X358" s="42"/>
    </row>
    <row r="359" spans="1:24" s="1" customFormat="1" ht="27" customHeight="1">
      <c r="A359" s="42"/>
      <c r="B359" s="833"/>
      <c r="C359" s="894"/>
      <c r="D359" s="895"/>
      <c r="E359" s="965"/>
      <c r="F359" s="966"/>
      <c r="G359" s="956">
        <v>24</v>
      </c>
      <c r="H359" s="956"/>
      <c r="I359" s="956" t="s">
        <v>413</v>
      </c>
      <c r="J359" s="956"/>
      <c r="K359" s="956" t="s">
        <v>413</v>
      </c>
      <c r="L359" s="956"/>
      <c r="M359" s="582" t="s">
        <v>413</v>
      </c>
      <c r="N359" s="582"/>
      <c r="O359" s="656"/>
      <c r="P359" s="657"/>
      <c r="Q359" s="656"/>
      <c r="R359" s="657"/>
      <c r="S359" s="838"/>
      <c r="T359" s="839"/>
      <c r="V359" s="42"/>
      <c r="W359" s="42"/>
      <c r="X359" s="42"/>
    </row>
    <row r="360" spans="1:24" s="210" customFormat="1" ht="26.25" customHeight="1">
      <c r="A360" s="44"/>
      <c r="B360" s="831">
        <v>168</v>
      </c>
      <c r="C360" s="891" t="s">
        <v>379</v>
      </c>
      <c r="D360" s="556"/>
      <c r="E360" s="961" t="s">
        <v>433</v>
      </c>
      <c r="F360" s="962"/>
      <c r="G360" s="889" t="s">
        <v>423</v>
      </c>
      <c r="H360" s="889"/>
      <c r="I360" s="889"/>
      <c r="J360" s="889"/>
      <c r="K360" s="889"/>
      <c r="L360" s="889"/>
      <c r="M360" s="967"/>
      <c r="N360" s="1093" t="s">
        <v>429</v>
      </c>
      <c r="O360" s="1094"/>
      <c r="P360" s="1094"/>
      <c r="Q360" s="1094"/>
      <c r="R360" s="1094"/>
      <c r="S360" s="1094"/>
      <c r="T360" s="1095"/>
      <c r="V360" s="44"/>
      <c r="W360" s="44"/>
      <c r="X360" s="44"/>
    </row>
    <row r="361" spans="1:24" s="210" customFormat="1" ht="23.25" customHeight="1">
      <c r="A361" s="44"/>
      <c r="B361" s="832"/>
      <c r="C361" s="892"/>
      <c r="D361" s="893"/>
      <c r="E361" s="963"/>
      <c r="F361" s="964"/>
      <c r="G361" s="213" t="s">
        <v>426</v>
      </c>
      <c r="H361" s="214" t="s">
        <v>427</v>
      </c>
      <c r="I361" s="215" t="s">
        <v>424</v>
      </c>
      <c r="J361" s="213" t="s">
        <v>425</v>
      </c>
      <c r="K361" s="216" t="s">
        <v>428</v>
      </c>
      <c r="L361" s="213" t="s">
        <v>415</v>
      </c>
      <c r="M361" s="213" t="s">
        <v>416</v>
      </c>
      <c r="N361" s="1096"/>
      <c r="O361" s="1097"/>
      <c r="P361" s="1097"/>
      <c r="Q361" s="1097"/>
      <c r="R361" s="1097"/>
      <c r="S361" s="1097"/>
      <c r="T361" s="1098"/>
      <c r="V361" s="44"/>
      <c r="W361" s="44"/>
      <c r="X361" s="44"/>
    </row>
    <row r="362" spans="1:24" s="210" customFormat="1" ht="20.25" customHeight="1">
      <c r="A362" s="44"/>
      <c r="B362" s="832"/>
      <c r="C362" s="892"/>
      <c r="D362" s="893"/>
      <c r="E362" s="963"/>
      <c r="F362" s="964"/>
      <c r="G362" s="213" t="s">
        <v>413</v>
      </c>
      <c r="H362" s="214" t="s">
        <v>413</v>
      </c>
      <c r="I362" s="215">
        <v>24</v>
      </c>
      <c r="J362" s="213" t="s">
        <v>413</v>
      </c>
      <c r="K362" s="213" t="s">
        <v>413</v>
      </c>
      <c r="L362" s="213" t="s">
        <v>413</v>
      </c>
      <c r="M362" s="213" t="s">
        <v>413</v>
      </c>
      <c r="N362" s="1096"/>
      <c r="O362" s="1097"/>
      <c r="P362" s="1097"/>
      <c r="Q362" s="1097"/>
      <c r="R362" s="1097"/>
      <c r="S362" s="1097"/>
      <c r="T362" s="1098"/>
      <c r="V362" s="44"/>
      <c r="W362" s="44"/>
      <c r="X362" s="44"/>
    </row>
    <row r="363" spans="1:24" s="210" customFormat="1" ht="20.25" customHeight="1">
      <c r="A363" s="44"/>
      <c r="B363" s="832"/>
      <c r="C363" s="892"/>
      <c r="D363" s="893"/>
      <c r="E363" s="963"/>
      <c r="F363" s="964"/>
      <c r="G363" s="213" t="s">
        <v>413</v>
      </c>
      <c r="H363" s="214" t="s">
        <v>413</v>
      </c>
      <c r="I363" s="213">
        <v>16</v>
      </c>
      <c r="J363" s="213" t="s">
        <v>413</v>
      </c>
      <c r="K363" s="213" t="s">
        <v>413</v>
      </c>
      <c r="L363" s="213" t="s">
        <v>413</v>
      </c>
      <c r="M363" s="213" t="s">
        <v>413</v>
      </c>
      <c r="N363" s="1096"/>
      <c r="O363" s="1097"/>
      <c r="P363" s="1097"/>
      <c r="Q363" s="1097"/>
      <c r="R363" s="1097"/>
      <c r="S363" s="1097"/>
      <c r="T363" s="1098"/>
      <c r="V363" s="44"/>
      <c r="W363" s="44"/>
      <c r="X363" s="44"/>
    </row>
    <row r="364" spans="1:24" s="210" customFormat="1" ht="21.75" customHeight="1">
      <c r="A364" s="44"/>
      <c r="B364" s="832"/>
      <c r="C364" s="892"/>
      <c r="D364" s="893"/>
      <c r="E364" s="963"/>
      <c r="F364" s="964"/>
      <c r="G364" s="213" t="s">
        <v>413</v>
      </c>
      <c r="H364" s="214" t="s">
        <v>413</v>
      </c>
      <c r="I364" s="217">
        <v>8</v>
      </c>
      <c r="J364" s="213" t="s">
        <v>413</v>
      </c>
      <c r="K364" s="213" t="s">
        <v>413</v>
      </c>
      <c r="L364" s="213" t="s">
        <v>413</v>
      </c>
      <c r="M364" s="213" t="s">
        <v>413</v>
      </c>
      <c r="N364" s="1096"/>
      <c r="O364" s="1097"/>
      <c r="P364" s="1097"/>
      <c r="Q364" s="1097"/>
      <c r="R364" s="1097"/>
      <c r="S364" s="1097"/>
      <c r="T364" s="1098"/>
      <c r="V364" s="44"/>
      <c r="W364" s="44"/>
      <c r="X364" s="44"/>
    </row>
    <row r="365" spans="1:24" s="210" customFormat="1" ht="19.5" customHeight="1">
      <c r="A365" s="44"/>
      <c r="B365" s="832"/>
      <c r="C365" s="892"/>
      <c r="D365" s="893"/>
      <c r="E365" s="963"/>
      <c r="F365" s="964"/>
      <c r="G365" s="218" t="s">
        <v>413</v>
      </c>
      <c r="H365" s="219" t="s">
        <v>413</v>
      </c>
      <c r="I365" s="220" t="s">
        <v>413</v>
      </c>
      <c r="J365" s="218">
        <v>32</v>
      </c>
      <c r="K365" s="218" t="s">
        <v>413</v>
      </c>
      <c r="L365" s="218" t="s">
        <v>413</v>
      </c>
      <c r="M365" s="218" t="s">
        <v>413</v>
      </c>
      <c r="N365" s="1099"/>
      <c r="O365" s="1100"/>
      <c r="P365" s="1100"/>
      <c r="Q365" s="1100"/>
      <c r="R365" s="1100"/>
      <c r="S365" s="1100"/>
      <c r="T365" s="1101"/>
      <c r="V365" s="44"/>
      <c r="W365" s="44"/>
      <c r="X365" s="44"/>
    </row>
    <row r="366" spans="1:24" s="210" customFormat="1" ht="19.5" customHeight="1">
      <c r="A366" s="44"/>
      <c r="B366" s="832"/>
      <c r="C366" s="892"/>
      <c r="D366" s="893"/>
      <c r="E366" s="963"/>
      <c r="F366" s="964"/>
      <c r="G366" s="213" t="s">
        <v>413</v>
      </c>
      <c r="H366" s="214">
        <v>16</v>
      </c>
      <c r="I366" s="217" t="s">
        <v>413</v>
      </c>
      <c r="J366" s="213" t="s">
        <v>413</v>
      </c>
      <c r="K366" s="213" t="s">
        <v>413</v>
      </c>
      <c r="L366" s="213" t="s">
        <v>413</v>
      </c>
      <c r="M366" s="213" t="s">
        <v>413</v>
      </c>
      <c r="N366" s="286"/>
      <c r="O366" s="957">
        <v>31380</v>
      </c>
      <c r="P366" s="958"/>
      <c r="Q366" s="651">
        <v>21966</v>
      </c>
      <c r="R366" s="651"/>
      <c r="S366" s="940">
        <v>18828</v>
      </c>
      <c r="T366" s="940"/>
      <c r="V366" s="44"/>
      <c r="W366" s="44"/>
      <c r="X366" s="44"/>
    </row>
    <row r="367" spans="1:24" s="210" customFormat="1" ht="17.25" customHeight="1">
      <c r="A367" s="44"/>
      <c r="B367" s="833"/>
      <c r="C367" s="894"/>
      <c r="D367" s="895"/>
      <c r="E367" s="965"/>
      <c r="F367" s="966"/>
      <c r="G367" s="213">
        <v>8</v>
      </c>
      <c r="H367" s="214" t="s">
        <v>413</v>
      </c>
      <c r="I367" s="215" t="s">
        <v>413</v>
      </c>
      <c r="J367" s="213" t="s">
        <v>413</v>
      </c>
      <c r="K367" s="213" t="s">
        <v>413</v>
      </c>
      <c r="L367" s="213" t="s">
        <v>413</v>
      </c>
      <c r="M367" s="213" t="s">
        <v>413</v>
      </c>
      <c r="N367" s="286"/>
      <c r="O367" s="959"/>
      <c r="P367" s="960"/>
      <c r="Q367" s="651"/>
      <c r="R367" s="651"/>
      <c r="S367" s="940"/>
      <c r="T367" s="940"/>
      <c r="V367" s="44"/>
      <c r="W367" s="44"/>
      <c r="X367" s="44"/>
    </row>
    <row r="368" spans="1:24" s="1" customFormat="1" ht="24.75" customHeight="1">
      <c r="A368" s="42"/>
      <c r="B368" s="530" t="s">
        <v>512</v>
      </c>
      <c r="C368" s="531"/>
      <c r="D368" s="531"/>
      <c r="E368" s="531"/>
      <c r="F368" s="531"/>
      <c r="G368" s="531"/>
      <c r="H368" s="531"/>
      <c r="I368" s="531"/>
      <c r="J368" s="531"/>
      <c r="K368" s="531"/>
      <c r="L368" s="531"/>
      <c r="M368" s="531"/>
      <c r="N368" s="531"/>
      <c r="O368" s="531"/>
      <c r="P368" s="531"/>
      <c r="Q368" s="531"/>
      <c r="R368" s="531"/>
      <c r="S368" s="129"/>
      <c r="T368" s="130"/>
      <c r="V368" s="42"/>
      <c r="W368" s="42"/>
      <c r="X368" s="42"/>
    </row>
    <row r="369" spans="1:24" s="1" customFormat="1" ht="108.75" customHeight="1">
      <c r="A369" s="42"/>
      <c r="B369" s="103"/>
      <c r="C369" s="968" t="s">
        <v>348</v>
      </c>
      <c r="D369" s="954"/>
      <c r="E369" s="954"/>
      <c r="F369" s="954"/>
      <c r="G369" s="954"/>
      <c r="H369" s="954"/>
      <c r="I369" s="954"/>
      <c r="J369" s="954"/>
      <c r="K369" s="954"/>
      <c r="L369" s="954"/>
      <c r="M369" s="954"/>
      <c r="N369" s="955"/>
      <c r="O369" s="301"/>
      <c r="P369" s="302"/>
      <c r="Q369" s="13"/>
      <c r="R369" s="14"/>
      <c r="S369" s="621"/>
      <c r="T369" s="622"/>
      <c r="V369" s="42"/>
      <c r="W369" s="42"/>
      <c r="X369" s="42"/>
    </row>
    <row r="370" spans="1:24" s="1" customFormat="1" ht="108.75" customHeight="1">
      <c r="A370" s="42"/>
      <c r="B370" s="250">
        <v>169</v>
      </c>
      <c r="C370" s="647" t="s">
        <v>546</v>
      </c>
      <c r="D370" s="648"/>
      <c r="E370" s="953" t="s">
        <v>755</v>
      </c>
      <c r="F370" s="954"/>
      <c r="G370" s="954"/>
      <c r="H370" s="954"/>
      <c r="I370" s="954"/>
      <c r="J370" s="954"/>
      <c r="K370" s="954"/>
      <c r="L370" s="954"/>
      <c r="M370" s="954"/>
      <c r="N370" s="955"/>
      <c r="O370" s="610">
        <v>5710</v>
      </c>
      <c r="P370" s="611"/>
      <c r="Q370" s="1135">
        <v>3997</v>
      </c>
      <c r="R370" s="1136"/>
      <c r="S370" s="1123">
        <v>3426</v>
      </c>
      <c r="T370" s="1124"/>
      <c r="V370" s="42"/>
      <c r="W370" s="42"/>
      <c r="X370" s="42"/>
    </row>
    <row r="371" spans="1:24" s="1" customFormat="1" ht="123.75" customHeight="1">
      <c r="A371" s="42"/>
      <c r="B371" s="227">
        <v>170</v>
      </c>
      <c r="C371" s="623" t="s">
        <v>250</v>
      </c>
      <c r="D371" s="650"/>
      <c r="E371" s="450" t="s">
        <v>756</v>
      </c>
      <c r="F371" s="451"/>
      <c r="G371" s="451"/>
      <c r="H371" s="451"/>
      <c r="I371" s="451"/>
      <c r="J371" s="451"/>
      <c r="K371" s="451"/>
      <c r="L371" s="451"/>
      <c r="M371" s="451"/>
      <c r="N371" s="452"/>
      <c r="O371" s="610">
        <v>6670</v>
      </c>
      <c r="P371" s="611"/>
      <c r="Q371" s="617">
        <v>4669</v>
      </c>
      <c r="R371" s="618"/>
      <c r="S371" s="641">
        <v>4002</v>
      </c>
      <c r="T371" s="642"/>
      <c r="V371" s="42"/>
      <c r="W371" s="42"/>
      <c r="X371" s="42"/>
    </row>
    <row r="372" spans="1:24" s="1" customFormat="1" ht="111" customHeight="1">
      <c r="A372" s="42"/>
      <c r="B372" s="227">
        <v>171</v>
      </c>
      <c r="C372" s="623" t="s">
        <v>120</v>
      </c>
      <c r="D372" s="624"/>
      <c r="E372" s="614" t="s">
        <v>757</v>
      </c>
      <c r="F372" s="615"/>
      <c r="G372" s="615"/>
      <c r="H372" s="615"/>
      <c r="I372" s="615"/>
      <c r="J372" s="615"/>
      <c r="K372" s="615"/>
      <c r="L372" s="615"/>
      <c r="M372" s="615"/>
      <c r="N372" s="616"/>
      <c r="O372" s="610">
        <v>5800</v>
      </c>
      <c r="P372" s="611"/>
      <c r="Q372" s="617">
        <v>4060</v>
      </c>
      <c r="R372" s="618"/>
      <c r="S372" s="641">
        <v>3480</v>
      </c>
      <c r="T372" s="642"/>
      <c r="V372" s="42"/>
      <c r="W372" s="42"/>
      <c r="X372" s="42"/>
    </row>
    <row r="373" spans="1:24" s="1" customFormat="1" ht="104.25" customHeight="1">
      <c r="A373" s="42"/>
      <c r="B373" s="227">
        <v>172</v>
      </c>
      <c r="C373" s="623" t="s">
        <v>121</v>
      </c>
      <c r="D373" s="624"/>
      <c r="E373" s="614" t="s">
        <v>758</v>
      </c>
      <c r="F373" s="615"/>
      <c r="G373" s="615"/>
      <c r="H373" s="615"/>
      <c r="I373" s="615"/>
      <c r="J373" s="615"/>
      <c r="K373" s="615"/>
      <c r="L373" s="615"/>
      <c r="M373" s="615"/>
      <c r="N373" s="616"/>
      <c r="O373" s="610">
        <v>6480</v>
      </c>
      <c r="P373" s="611"/>
      <c r="Q373" s="617">
        <v>4536</v>
      </c>
      <c r="R373" s="618"/>
      <c r="S373" s="641">
        <v>3888</v>
      </c>
      <c r="T373" s="642"/>
      <c r="V373" s="42"/>
      <c r="W373" s="42"/>
      <c r="X373" s="42"/>
    </row>
    <row r="374" spans="1:24" s="1" customFormat="1" ht="111.75" customHeight="1">
      <c r="A374" s="42"/>
      <c r="B374" s="227">
        <v>173</v>
      </c>
      <c r="C374" s="623" t="s">
        <v>251</v>
      </c>
      <c r="D374" s="624"/>
      <c r="E374" s="635" t="s">
        <v>759</v>
      </c>
      <c r="F374" s="636"/>
      <c r="G374" s="636"/>
      <c r="H374" s="636"/>
      <c r="I374" s="636"/>
      <c r="J374" s="636"/>
      <c r="K374" s="636"/>
      <c r="L374" s="636"/>
      <c r="M374" s="636"/>
      <c r="N374" s="637"/>
      <c r="O374" s="610">
        <v>5140</v>
      </c>
      <c r="P374" s="611"/>
      <c r="Q374" s="617">
        <v>3598</v>
      </c>
      <c r="R374" s="618"/>
      <c r="S374" s="641">
        <v>3084</v>
      </c>
      <c r="T374" s="642"/>
      <c r="V374" s="42"/>
      <c r="W374" s="42"/>
      <c r="X374" s="42"/>
    </row>
    <row r="375" spans="1:24" s="1" customFormat="1" ht="108" customHeight="1">
      <c r="A375" s="42"/>
      <c r="B375" s="227">
        <v>174</v>
      </c>
      <c r="C375" s="623" t="s">
        <v>252</v>
      </c>
      <c r="D375" s="624"/>
      <c r="E375" s="635" t="s">
        <v>760</v>
      </c>
      <c r="F375" s="636"/>
      <c r="G375" s="636"/>
      <c r="H375" s="636"/>
      <c r="I375" s="636"/>
      <c r="J375" s="636"/>
      <c r="K375" s="636"/>
      <c r="L375" s="636"/>
      <c r="M375" s="636"/>
      <c r="N375" s="637"/>
      <c r="O375" s="610">
        <v>6550</v>
      </c>
      <c r="P375" s="611"/>
      <c r="Q375" s="617">
        <v>4585</v>
      </c>
      <c r="R375" s="618"/>
      <c r="S375" s="641">
        <v>3930</v>
      </c>
      <c r="T375" s="642"/>
      <c r="V375" s="42"/>
      <c r="W375" s="42"/>
      <c r="X375" s="42"/>
    </row>
    <row r="376" spans="1:24" s="1" customFormat="1" ht="114.75" customHeight="1">
      <c r="A376" s="42"/>
      <c r="B376" s="227">
        <v>175</v>
      </c>
      <c r="C376" s="623" t="s">
        <v>253</v>
      </c>
      <c r="D376" s="624"/>
      <c r="E376" s="635" t="s">
        <v>761</v>
      </c>
      <c r="F376" s="636"/>
      <c r="G376" s="636"/>
      <c r="H376" s="636"/>
      <c r="I376" s="636"/>
      <c r="J376" s="636"/>
      <c r="K376" s="636"/>
      <c r="L376" s="636"/>
      <c r="M376" s="636"/>
      <c r="N376" s="637"/>
      <c r="O376" s="610">
        <v>6650</v>
      </c>
      <c r="P376" s="611"/>
      <c r="Q376" s="617">
        <v>4655</v>
      </c>
      <c r="R376" s="618"/>
      <c r="S376" s="621">
        <v>3990</v>
      </c>
      <c r="T376" s="622"/>
      <c r="V376" s="42"/>
      <c r="W376" s="42"/>
      <c r="X376" s="42"/>
    </row>
    <row r="377" spans="1:24" s="1" customFormat="1" ht="145.5" customHeight="1">
      <c r="A377" s="42"/>
      <c r="B377" s="103"/>
      <c r="C377" s="623"/>
      <c r="D377" s="941"/>
      <c r="E377" s="968" t="s">
        <v>455</v>
      </c>
      <c r="F377" s="954"/>
      <c r="G377" s="954"/>
      <c r="H377" s="954"/>
      <c r="I377" s="954"/>
      <c r="J377" s="954"/>
      <c r="K377" s="954"/>
      <c r="L377" s="954"/>
      <c r="M377" s="954"/>
      <c r="N377" s="954"/>
      <c r="O377" s="1121"/>
      <c r="P377" s="1122"/>
      <c r="Q377" s="617"/>
      <c r="R377" s="663"/>
      <c r="S377" s="114"/>
      <c r="T377" s="115"/>
      <c r="V377" s="42"/>
      <c r="W377" s="42"/>
      <c r="X377" s="42"/>
    </row>
    <row r="378" spans="1:24" s="1" customFormat="1" ht="105.75" customHeight="1">
      <c r="A378" s="42"/>
      <c r="B378" s="103">
        <v>176</v>
      </c>
      <c r="C378" s="627" t="s">
        <v>122</v>
      </c>
      <c r="D378" s="628"/>
      <c r="E378" s="635" t="s">
        <v>762</v>
      </c>
      <c r="F378" s="636"/>
      <c r="G378" s="636"/>
      <c r="H378" s="636"/>
      <c r="I378" s="636"/>
      <c r="J378" s="636"/>
      <c r="K378" s="636"/>
      <c r="L378" s="636"/>
      <c r="M378" s="636"/>
      <c r="N378" s="637"/>
      <c r="O378" s="610">
        <v>7840</v>
      </c>
      <c r="P378" s="611"/>
      <c r="Q378" s="617">
        <v>5488</v>
      </c>
      <c r="R378" s="663"/>
      <c r="S378" s="625">
        <v>4704</v>
      </c>
      <c r="T378" s="626"/>
      <c r="V378" s="42"/>
      <c r="W378" s="42"/>
      <c r="X378" s="42"/>
    </row>
    <row r="379" spans="1:24" s="1" customFormat="1" ht="100.5" customHeight="1">
      <c r="A379" s="42"/>
      <c r="B379" s="226">
        <v>177</v>
      </c>
      <c r="C379" s="612" t="s">
        <v>362</v>
      </c>
      <c r="D379" s="613"/>
      <c r="E379" s="992" t="s">
        <v>763</v>
      </c>
      <c r="F379" s="993"/>
      <c r="G379" s="993"/>
      <c r="H379" s="993"/>
      <c r="I379" s="993"/>
      <c r="J379" s="993"/>
      <c r="K379" s="993"/>
      <c r="L379" s="993"/>
      <c r="M379" s="993"/>
      <c r="N379" s="994"/>
      <c r="O379" s="610">
        <v>8470</v>
      </c>
      <c r="P379" s="611"/>
      <c r="Q379" s="617">
        <v>5929</v>
      </c>
      <c r="R379" s="618"/>
      <c r="S379" s="625">
        <v>5082</v>
      </c>
      <c r="T379" s="626"/>
      <c r="V379" s="42"/>
      <c r="W379" s="42"/>
      <c r="X379" s="42"/>
    </row>
    <row r="380" spans="1:24" s="1" customFormat="1" ht="98.25" customHeight="1">
      <c r="A380" s="42"/>
      <c r="B380" s="103">
        <v>178</v>
      </c>
      <c r="C380" s="1137" t="s">
        <v>123</v>
      </c>
      <c r="D380" s="1138"/>
      <c r="E380" s="635" t="s">
        <v>764</v>
      </c>
      <c r="F380" s="636"/>
      <c r="G380" s="636"/>
      <c r="H380" s="636"/>
      <c r="I380" s="636"/>
      <c r="J380" s="636"/>
      <c r="K380" s="636"/>
      <c r="L380" s="636"/>
      <c r="M380" s="636"/>
      <c r="N380" s="637"/>
      <c r="O380" s="610">
        <v>7840</v>
      </c>
      <c r="P380" s="611"/>
      <c r="Q380" s="617">
        <v>5488</v>
      </c>
      <c r="R380" s="663"/>
      <c r="S380" s="625">
        <v>4704</v>
      </c>
      <c r="T380" s="626"/>
      <c r="V380" s="42"/>
      <c r="W380" s="42"/>
      <c r="X380" s="42"/>
    </row>
    <row r="381" spans="1:24" s="1" customFormat="1" ht="108.75" customHeight="1">
      <c r="A381" s="42"/>
      <c r="B381" s="225">
        <v>179</v>
      </c>
      <c r="C381" s="612" t="s">
        <v>361</v>
      </c>
      <c r="D381" s="613"/>
      <c r="E381" s="992" t="s">
        <v>765</v>
      </c>
      <c r="F381" s="993"/>
      <c r="G381" s="993"/>
      <c r="H381" s="993"/>
      <c r="I381" s="993"/>
      <c r="J381" s="993"/>
      <c r="K381" s="993"/>
      <c r="L381" s="993"/>
      <c r="M381" s="993"/>
      <c r="N381" s="994"/>
      <c r="O381" s="610">
        <v>8470</v>
      </c>
      <c r="P381" s="611"/>
      <c r="Q381" s="617">
        <v>5929</v>
      </c>
      <c r="R381" s="618"/>
      <c r="S381" s="625">
        <v>5082</v>
      </c>
      <c r="T381" s="626"/>
      <c r="V381" s="42"/>
      <c r="W381" s="42"/>
      <c r="X381" s="42"/>
    </row>
    <row r="382" spans="1:24" s="1" customFormat="1" ht="106.5" customHeight="1">
      <c r="A382" s="42"/>
      <c r="B382" s="225">
        <v>180</v>
      </c>
      <c r="C382" s="623" t="s">
        <v>124</v>
      </c>
      <c r="D382" s="941"/>
      <c r="E382" s="635" t="s">
        <v>660</v>
      </c>
      <c r="F382" s="636"/>
      <c r="G382" s="636"/>
      <c r="H382" s="636"/>
      <c r="I382" s="636"/>
      <c r="J382" s="636"/>
      <c r="K382" s="636"/>
      <c r="L382" s="636"/>
      <c r="M382" s="636"/>
      <c r="N382" s="637"/>
      <c r="O382" s="610">
        <v>6900</v>
      </c>
      <c r="P382" s="611"/>
      <c r="Q382" s="617">
        <v>4830</v>
      </c>
      <c r="R382" s="663"/>
      <c r="S382" s="641">
        <v>4140</v>
      </c>
      <c r="T382" s="642"/>
      <c r="V382" s="42"/>
      <c r="W382" s="42"/>
      <c r="X382" s="42"/>
    </row>
    <row r="383" spans="1:24" s="1" customFormat="1" ht="122.25" customHeight="1">
      <c r="A383" s="42"/>
      <c r="B383" s="225">
        <v>181</v>
      </c>
      <c r="C383" s="623" t="s">
        <v>360</v>
      </c>
      <c r="D383" s="624"/>
      <c r="E383" s="992" t="s">
        <v>766</v>
      </c>
      <c r="F383" s="993"/>
      <c r="G383" s="993"/>
      <c r="H383" s="993"/>
      <c r="I383" s="993"/>
      <c r="J383" s="993"/>
      <c r="K383" s="993"/>
      <c r="L383" s="993"/>
      <c r="M383" s="993"/>
      <c r="N383" s="994"/>
      <c r="O383" s="610">
        <v>9670</v>
      </c>
      <c r="P383" s="611"/>
      <c r="Q383" s="617">
        <v>6769</v>
      </c>
      <c r="R383" s="618"/>
      <c r="S383" s="625">
        <v>5802</v>
      </c>
      <c r="T383" s="626"/>
      <c r="V383" s="42"/>
      <c r="W383" s="42"/>
      <c r="X383" s="42"/>
    </row>
    <row r="384" spans="1:24" s="1" customFormat="1" ht="123" customHeight="1">
      <c r="A384" s="42"/>
      <c r="B384" s="225">
        <v>182</v>
      </c>
      <c r="C384" s="623" t="s">
        <v>317</v>
      </c>
      <c r="D384" s="941"/>
      <c r="E384" s="638" t="s">
        <v>440</v>
      </c>
      <c r="F384" s="639"/>
      <c r="G384" s="639"/>
      <c r="H384" s="639"/>
      <c r="I384" s="639"/>
      <c r="J384" s="639"/>
      <c r="K384" s="639"/>
      <c r="L384" s="639"/>
      <c r="M384" s="639"/>
      <c r="N384" s="640"/>
      <c r="O384" s="610">
        <v>3380</v>
      </c>
      <c r="P384" s="611"/>
      <c r="Q384" s="389">
        <v>2366</v>
      </c>
      <c r="R384" s="390"/>
      <c r="S384" s="621">
        <v>2028</v>
      </c>
      <c r="T384" s="622"/>
      <c r="V384" s="42"/>
      <c r="W384" s="42"/>
      <c r="X384" s="42"/>
    </row>
    <row r="385" spans="1:24" s="1" customFormat="1" ht="112.5" customHeight="1">
      <c r="A385" s="42"/>
      <c r="B385" s="225">
        <v>183</v>
      </c>
      <c r="C385" s="623" t="s">
        <v>201</v>
      </c>
      <c r="D385" s="941"/>
      <c r="E385" s="635" t="s">
        <v>441</v>
      </c>
      <c r="F385" s="636"/>
      <c r="G385" s="636"/>
      <c r="H385" s="636"/>
      <c r="I385" s="636"/>
      <c r="J385" s="636"/>
      <c r="K385" s="636"/>
      <c r="L385" s="636"/>
      <c r="M385" s="636"/>
      <c r="N385" s="637"/>
      <c r="O385" s="610">
        <v>4280</v>
      </c>
      <c r="P385" s="611"/>
      <c r="Q385" s="617">
        <v>2996</v>
      </c>
      <c r="R385" s="618"/>
      <c r="S385" s="621"/>
      <c r="T385" s="622"/>
      <c r="V385" s="42"/>
      <c r="W385" s="42"/>
      <c r="X385" s="42"/>
    </row>
    <row r="386" spans="1:24" s="1" customFormat="1" ht="113.25" customHeight="1">
      <c r="A386" s="42"/>
      <c r="B386" s="225">
        <v>184</v>
      </c>
      <c r="C386" s="623" t="s">
        <v>202</v>
      </c>
      <c r="D386" s="941"/>
      <c r="E386" s="638" t="s">
        <v>442</v>
      </c>
      <c r="F386" s="639"/>
      <c r="G386" s="639"/>
      <c r="H386" s="639"/>
      <c r="I386" s="639"/>
      <c r="J386" s="639"/>
      <c r="K386" s="639"/>
      <c r="L386" s="639"/>
      <c r="M386" s="639"/>
      <c r="N386" s="640"/>
      <c r="O386" s="610">
        <v>5320</v>
      </c>
      <c r="P386" s="611"/>
      <c r="Q386" s="389">
        <v>3724</v>
      </c>
      <c r="R386" s="390"/>
      <c r="S386" s="114"/>
      <c r="T386" s="115"/>
      <c r="V386" s="42"/>
      <c r="W386" s="42"/>
      <c r="X386" s="42"/>
    </row>
    <row r="387" spans="1:24" s="1" customFormat="1" ht="35.25" customHeight="1">
      <c r="A387" s="42"/>
      <c r="B387" s="225">
        <v>185</v>
      </c>
      <c r="C387" s="997" t="s">
        <v>78</v>
      </c>
      <c r="D387" s="998"/>
      <c r="E387" s="629" t="s">
        <v>93</v>
      </c>
      <c r="F387" s="630"/>
      <c r="G387" s="630"/>
      <c r="H387" s="630"/>
      <c r="I387" s="630"/>
      <c r="J387" s="630"/>
      <c r="K387" s="630"/>
      <c r="L387" s="630"/>
      <c r="M387" s="630"/>
      <c r="N387" s="631"/>
      <c r="O387" s="651">
        <v>1640</v>
      </c>
      <c r="P387" s="651"/>
      <c r="Q387" s="389">
        <v>1148</v>
      </c>
      <c r="R387" s="389"/>
      <c r="S387" s="643"/>
      <c r="T387" s="644"/>
      <c r="V387" s="42"/>
      <c r="W387" s="42"/>
      <c r="X387" s="42"/>
    </row>
    <row r="388" spans="1:24" s="1" customFormat="1" ht="68.25" customHeight="1">
      <c r="A388" s="42"/>
      <c r="B388" s="96"/>
      <c r="C388" s="988"/>
      <c r="D388" s="537"/>
      <c r="E388" s="632"/>
      <c r="F388" s="633"/>
      <c r="G388" s="633"/>
      <c r="H388" s="633"/>
      <c r="I388" s="633"/>
      <c r="J388" s="633"/>
      <c r="K388" s="633"/>
      <c r="L388" s="633"/>
      <c r="M388" s="633"/>
      <c r="N388" s="634"/>
      <c r="O388" s="651"/>
      <c r="P388" s="651"/>
      <c r="Q388" s="389"/>
      <c r="R388" s="389"/>
      <c r="S388" s="1005"/>
      <c r="T388" s="1006"/>
      <c r="V388" s="42"/>
      <c r="W388" s="42"/>
      <c r="X388" s="42"/>
    </row>
    <row r="389" spans="1:24" s="1" customFormat="1" ht="25.5" customHeight="1">
      <c r="A389" s="42"/>
      <c r="B389" s="225">
        <v>186</v>
      </c>
      <c r="C389" s="997" t="s">
        <v>77</v>
      </c>
      <c r="D389" s="998"/>
      <c r="E389" s="1085" t="s">
        <v>278</v>
      </c>
      <c r="F389" s="1086"/>
      <c r="G389" s="1086"/>
      <c r="H389" s="1086"/>
      <c r="I389" s="1086"/>
      <c r="J389" s="1086"/>
      <c r="K389" s="1086"/>
      <c r="L389" s="1086"/>
      <c r="M389" s="1086"/>
      <c r="N389" s="1087"/>
      <c r="O389" s="651">
        <v>1880</v>
      </c>
      <c r="P389" s="651"/>
      <c r="Q389" s="979">
        <v>1316</v>
      </c>
      <c r="R389" s="980"/>
      <c r="S389" s="643"/>
      <c r="T389" s="644"/>
      <c r="V389" s="42"/>
      <c r="W389" s="42"/>
      <c r="X389" s="42"/>
    </row>
    <row r="390" spans="1:24" s="1" customFormat="1" ht="87.75" customHeight="1">
      <c r="A390" s="42"/>
      <c r="B390" s="226"/>
      <c r="C390" s="1078"/>
      <c r="D390" s="1079"/>
      <c r="E390" s="1088"/>
      <c r="F390" s="1089"/>
      <c r="G390" s="1089"/>
      <c r="H390" s="1089"/>
      <c r="I390" s="1089"/>
      <c r="J390" s="1089"/>
      <c r="K390" s="1089"/>
      <c r="L390" s="1089"/>
      <c r="M390" s="1089"/>
      <c r="N390" s="1090"/>
      <c r="O390" s="651"/>
      <c r="P390" s="651"/>
      <c r="Q390" s="981"/>
      <c r="R390" s="982"/>
      <c r="S390" s="645"/>
      <c r="T390" s="646"/>
      <c r="V390" s="42"/>
      <c r="W390" s="42"/>
      <c r="X390" s="42"/>
    </row>
    <row r="391" spans="1:24" s="1" customFormat="1" ht="120" customHeight="1">
      <c r="A391" s="42"/>
      <c r="B391" s="103">
        <v>187</v>
      </c>
      <c r="C391" s="986" t="s">
        <v>281</v>
      </c>
      <c r="D391" s="1029"/>
      <c r="E391" s="976" t="s">
        <v>279</v>
      </c>
      <c r="F391" s="977"/>
      <c r="G391" s="977"/>
      <c r="H391" s="977"/>
      <c r="I391" s="977"/>
      <c r="J391" s="977"/>
      <c r="K391" s="977"/>
      <c r="L391" s="977"/>
      <c r="M391" s="977"/>
      <c r="N391" s="978"/>
      <c r="O391" s="562">
        <v>3050</v>
      </c>
      <c r="P391" s="527"/>
      <c r="Q391" s="389">
        <v>2135</v>
      </c>
      <c r="R391" s="389"/>
      <c r="S391" s="1080"/>
      <c r="T391" s="1080"/>
      <c r="V391" s="42"/>
      <c r="W391" s="42"/>
      <c r="X391" s="42"/>
    </row>
    <row r="392" spans="1:24" s="1" customFormat="1" ht="94.5" customHeight="1">
      <c r="A392" s="42"/>
      <c r="B392" s="103">
        <v>188</v>
      </c>
      <c r="C392" s="986" t="s">
        <v>182</v>
      </c>
      <c r="D392" s="388"/>
      <c r="E392" s="987" t="s">
        <v>276</v>
      </c>
      <c r="F392" s="977"/>
      <c r="G392" s="977"/>
      <c r="H392" s="977"/>
      <c r="I392" s="977"/>
      <c r="J392" s="977"/>
      <c r="K392" s="977"/>
      <c r="L392" s="977"/>
      <c r="M392" s="977"/>
      <c r="N392" s="978"/>
      <c r="O392" s="562">
        <v>2170</v>
      </c>
      <c r="P392" s="527"/>
      <c r="Q392" s="617">
        <v>1519</v>
      </c>
      <c r="R392" s="618"/>
      <c r="S392" s="1080"/>
      <c r="T392" s="1091"/>
      <c r="V392" s="42"/>
      <c r="W392" s="42"/>
      <c r="X392" s="42"/>
    </row>
    <row r="393" spans="1:24" s="1" customFormat="1" ht="132" customHeight="1">
      <c r="A393" s="42"/>
      <c r="B393" s="329"/>
      <c r="C393" s="1009" t="s">
        <v>810</v>
      </c>
      <c r="D393" s="941"/>
      <c r="E393" s="1092" t="s">
        <v>809</v>
      </c>
      <c r="F393" s="1075"/>
      <c r="G393" s="1075"/>
      <c r="H393" s="1075"/>
      <c r="I393" s="1075"/>
      <c r="J393" s="1075"/>
      <c r="K393" s="1075"/>
      <c r="L393" s="1075"/>
      <c r="M393" s="1075"/>
      <c r="N393" s="1076"/>
      <c r="O393" s="562">
        <v>1200</v>
      </c>
      <c r="P393" s="663"/>
      <c r="Q393" s="617">
        <v>840</v>
      </c>
      <c r="R393" s="663"/>
      <c r="S393" s="1033"/>
      <c r="T393" s="559"/>
      <c r="V393" s="42"/>
      <c r="W393" s="42"/>
      <c r="X393" s="42"/>
    </row>
    <row r="394" spans="1:24" s="1" customFormat="1" ht="63" customHeight="1">
      <c r="A394" s="42"/>
      <c r="B394" s="328"/>
      <c r="C394" s="1009" t="s">
        <v>787</v>
      </c>
      <c r="D394" s="1010"/>
      <c r="E394" s="1082"/>
      <c r="F394" s="1083"/>
      <c r="G394" s="1083"/>
      <c r="H394" s="1083"/>
      <c r="I394" s="1083"/>
      <c r="J394" s="1083"/>
      <c r="K394" s="1083"/>
      <c r="L394" s="1083"/>
      <c r="M394" s="1083"/>
      <c r="N394" s="1084"/>
      <c r="O394" s="1117">
        <v>490</v>
      </c>
      <c r="P394" s="1117"/>
      <c r="Q394" s="1116">
        <v>343</v>
      </c>
      <c r="R394" s="1047"/>
      <c r="S394" s="1033"/>
      <c r="T394" s="1034"/>
      <c r="V394" s="42"/>
      <c r="W394" s="42"/>
      <c r="X394" s="42"/>
    </row>
    <row r="395" spans="1:24" s="1" customFormat="1" ht="96" customHeight="1">
      <c r="A395" s="42"/>
      <c r="B395" s="225">
        <v>189</v>
      </c>
      <c r="C395" s="986" t="s">
        <v>183</v>
      </c>
      <c r="D395" s="388"/>
      <c r="E395" s="987" t="s">
        <v>277</v>
      </c>
      <c r="F395" s="977"/>
      <c r="G395" s="977"/>
      <c r="H395" s="977"/>
      <c r="I395" s="977"/>
      <c r="J395" s="977"/>
      <c r="K395" s="977"/>
      <c r="L395" s="977"/>
      <c r="M395" s="977"/>
      <c r="N395" s="978"/>
      <c r="O395" s="562">
        <v>1920</v>
      </c>
      <c r="P395" s="527"/>
      <c r="Q395" s="617">
        <v>1344</v>
      </c>
      <c r="R395" s="618"/>
      <c r="S395" s="1033"/>
      <c r="T395" s="1073"/>
      <c r="V395" s="42"/>
      <c r="W395" s="42"/>
      <c r="X395" s="42"/>
    </row>
    <row r="396" spans="1:24" s="1" customFormat="1" ht="145.5" customHeight="1">
      <c r="A396" s="42"/>
      <c r="B396" s="329"/>
      <c r="C396" s="1009" t="s">
        <v>807</v>
      </c>
      <c r="D396" s="941"/>
      <c r="E396" s="1092" t="s">
        <v>808</v>
      </c>
      <c r="F396" s="1075"/>
      <c r="G396" s="1075"/>
      <c r="H396" s="1075"/>
      <c r="I396" s="1075"/>
      <c r="J396" s="1075"/>
      <c r="K396" s="1075"/>
      <c r="L396" s="1075"/>
      <c r="M396" s="1075"/>
      <c r="N396" s="1076"/>
      <c r="O396" s="562">
        <v>1000</v>
      </c>
      <c r="P396" s="663"/>
      <c r="Q396" s="617">
        <v>700</v>
      </c>
      <c r="R396" s="663"/>
      <c r="S396" s="1033"/>
      <c r="T396" s="559"/>
      <c r="V396" s="42"/>
      <c r="W396" s="42"/>
      <c r="X396" s="42"/>
    </row>
    <row r="397" spans="1:24" s="1" customFormat="1" ht="36" customHeight="1">
      <c r="A397" s="42"/>
      <c r="B397" s="328"/>
      <c r="C397" s="1009" t="s">
        <v>786</v>
      </c>
      <c r="D397" s="1010"/>
      <c r="E397" s="1082"/>
      <c r="F397" s="1083"/>
      <c r="G397" s="1083"/>
      <c r="H397" s="1083"/>
      <c r="I397" s="1083"/>
      <c r="J397" s="1083"/>
      <c r="K397" s="1083"/>
      <c r="L397" s="1083"/>
      <c r="M397" s="1083"/>
      <c r="N397" s="1084"/>
      <c r="O397" s="1117">
        <v>530</v>
      </c>
      <c r="P397" s="1117"/>
      <c r="Q397" s="1116">
        <v>371</v>
      </c>
      <c r="R397" s="1047"/>
      <c r="S397" s="1033"/>
      <c r="T397" s="1034"/>
      <c r="V397" s="42"/>
      <c r="W397" s="42"/>
      <c r="X397" s="42"/>
    </row>
    <row r="398" spans="1:24" s="1" customFormat="1" ht="19.5" customHeight="1">
      <c r="A398" s="42"/>
      <c r="B398" s="225">
        <v>190</v>
      </c>
      <c r="C398" s="997" t="s">
        <v>79</v>
      </c>
      <c r="D398" s="998"/>
      <c r="E398" s="1081" t="s">
        <v>80</v>
      </c>
      <c r="F398" s="1062"/>
      <c r="G398" s="1062"/>
      <c r="H398" s="1062"/>
      <c r="I398" s="1062"/>
      <c r="J398" s="1062"/>
      <c r="K398" s="1062"/>
      <c r="L398" s="1062"/>
      <c r="M398" s="1062"/>
      <c r="N398" s="1063"/>
      <c r="O398" s="651">
        <v>420</v>
      </c>
      <c r="P398" s="651"/>
      <c r="Q398" s="389">
        <v>294</v>
      </c>
      <c r="R398" s="389"/>
      <c r="S398" s="643"/>
      <c r="T398" s="644"/>
      <c r="V398" s="42"/>
      <c r="W398" s="42"/>
      <c r="X398" s="42"/>
    </row>
    <row r="399" spans="1:24" s="1" customFormat="1" ht="63.75" customHeight="1">
      <c r="A399" s="42"/>
      <c r="B399" s="226"/>
      <c r="C399" s="988"/>
      <c r="D399" s="537"/>
      <c r="E399" s="1064"/>
      <c r="F399" s="1065"/>
      <c r="G399" s="1065"/>
      <c r="H399" s="1065"/>
      <c r="I399" s="1065"/>
      <c r="J399" s="1065"/>
      <c r="K399" s="1065"/>
      <c r="L399" s="1065"/>
      <c r="M399" s="1065"/>
      <c r="N399" s="1066"/>
      <c r="O399" s="651"/>
      <c r="P399" s="651"/>
      <c r="Q399" s="389"/>
      <c r="R399" s="389"/>
      <c r="S399" s="1005"/>
      <c r="T399" s="1006"/>
      <c r="V399" s="42"/>
      <c r="W399" s="42"/>
      <c r="X399" s="42"/>
    </row>
    <row r="400" spans="1:24" s="1" customFormat="1" ht="21.75" customHeight="1">
      <c r="A400" s="42"/>
      <c r="B400" s="225">
        <v>191</v>
      </c>
      <c r="C400" s="997" t="s">
        <v>79</v>
      </c>
      <c r="D400" s="998"/>
      <c r="E400" s="1081" t="s">
        <v>81</v>
      </c>
      <c r="F400" s="1062"/>
      <c r="G400" s="1062"/>
      <c r="H400" s="1062"/>
      <c r="I400" s="1062"/>
      <c r="J400" s="1062"/>
      <c r="K400" s="1062"/>
      <c r="L400" s="1062"/>
      <c r="M400" s="1062"/>
      <c r="N400" s="1063"/>
      <c r="O400" s="651">
        <v>200</v>
      </c>
      <c r="P400" s="651"/>
      <c r="Q400" s="389">
        <v>140</v>
      </c>
      <c r="R400" s="389"/>
      <c r="S400" s="643"/>
      <c r="T400" s="644"/>
      <c r="V400" s="42"/>
      <c r="W400" s="42"/>
      <c r="X400" s="42"/>
    </row>
    <row r="401" spans="1:24" s="1" customFormat="1" ht="60.75" customHeight="1">
      <c r="A401" s="42"/>
      <c r="B401" s="226"/>
      <c r="C401" s="988"/>
      <c r="D401" s="537"/>
      <c r="E401" s="1064"/>
      <c r="F401" s="1065"/>
      <c r="G401" s="1065"/>
      <c r="H401" s="1065"/>
      <c r="I401" s="1065"/>
      <c r="J401" s="1065"/>
      <c r="K401" s="1065"/>
      <c r="L401" s="1065"/>
      <c r="M401" s="1065"/>
      <c r="N401" s="1066"/>
      <c r="O401" s="651"/>
      <c r="P401" s="651"/>
      <c r="Q401" s="389"/>
      <c r="R401" s="389"/>
      <c r="S401" s="1005"/>
      <c r="T401" s="1006"/>
      <c r="V401" s="42"/>
      <c r="W401" s="42"/>
      <c r="X401" s="42"/>
    </row>
    <row r="402" spans="1:24" s="1" customFormat="1" ht="19.149999999999999" customHeight="1">
      <c r="A402" s="42"/>
      <c r="B402" s="607" t="s">
        <v>513</v>
      </c>
      <c r="C402" s="608"/>
      <c r="D402" s="608"/>
      <c r="E402" s="608"/>
      <c r="F402" s="608"/>
      <c r="G402" s="608"/>
      <c r="H402" s="608"/>
      <c r="I402" s="608"/>
      <c r="J402" s="608"/>
      <c r="K402" s="608"/>
      <c r="L402" s="608"/>
      <c r="M402" s="608"/>
      <c r="N402" s="608"/>
      <c r="O402" s="608"/>
      <c r="P402" s="608"/>
      <c r="Q402" s="608"/>
      <c r="R402" s="608"/>
      <c r="S402" s="608"/>
      <c r="T402" s="609"/>
      <c r="U402" s="57"/>
      <c r="V402" s="42"/>
      <c r="W402" s="44"/>
      <c r="X402" s="42"/>
    </row>
    <row r="403" spans="1:24" s="1" customFormat="1" ht="160.5" customHeight="1">
      <c r="A403" s="42"/>
      <c r="B403" s="103">
        <v>192</v>
      </c>
      <c r="C403" s="969" t="s">
        <v>579</v>
      </c>
      <c r="D403" s="969"/>
      <c r="E403" s="983" t="s">
        <v>256</v>
      </c>
      <c r="F403" s="984"/>
      <c r="G403" s="984"/>
      <c r="H403" s="984"/>
      <c r="I403" s="984"/>
      <c r="J403" s="984"/>
      <c r="K403" s="984"/>
      <c r="L403" s="984"/>
      <c r="M403" s="984"/>
      <c r="N403" s="985"/>
      <c r="O403" s="651">
        <v>4770</v>
      </c>
      <c r="P403" s="651"/>
      <c r="Q403" s="389">
        <v>3339</v>
      </c>
      <c r="R403" s="389"/>
      <c r="S403" s="1077"/>
      <c r="T403" s="1034"/>
      <c r="V403" s="42"/>
      <c r="W403" s="42"/>
      <c r="X403" s="42"/>
    </row>
    <row r="404" spans="1:24" s="1" customFormat="1" ht="138" customHeight="1">
      <c r="A404" s="42"/>
      <c r="B404" s="103">
        <v>193</v>
      </c>
      <c r="C404" s="969" t="s">
        <v>580</v>
      </c>
      <c r="D404" s="969"/>
      <c r="E404" s="983" t="s">
        <v>583</v>
      </c>
      <c r="F404" s="1071"/>
      <c r="G404" s="1071"/>
      <c r="H404" s="1071"/>
      <c r="I404" s="1071"/>
      <c r="J404" s="1071"/>
      <c r="K404" s="1071"/>
      <c r="L404" s="1071"/>
      <c r="M404" s="1071"/>
      <c r="N404" s="1072"/>
      <c r="O404" s="651">
        <v>9860</v>
      </c>
      <c r="P404" s="651"/>
      <c r="Q404" s="389">
        <v>6902</v>
      </c>
      <c r="R404" s="389"/>
      <c r="S404" s="107"/>
      <c r="T404" s="117"/>
      <c r="V404" s="42"/>
      <c r="W404" s="42"/>
      <c r="X404" s="42"/>
    </row>
    <row r="405" spans="1:24" s="1" customFormat="1" ht="131.25" customHeight="1">
      <c r="A405" s="42"/>
      <c r="B405" s="103">
        <v>194</v>
      </c>
      <c r="C405" s="619" t="s">
        <v>331</v>
      </c>
      <c r="D405" s="620"/>
      <c r="E405" s="989" t="s">
        <v>332</v>
      </c>
      <c r="F405" s="990"/>
      <c r="G405" s="990"/>
      <c r="H405" s="990"/>
      <c r="I405" s="990"/>
      <c r="J405" s="990"/>
      <c r="K405" s="990"/>
      <c r="L405" s="990"/>
      <c r="M405" s="990"/>
      <c r="N405" s="991"/>
      <c r="O405" s="651">
        <v>450</v>
      </c>
      <c r="P405" s="651"/>
      <c r="Q405" s="617">
        <v>315</v>
      </c>
      <c r="R405" s="618"/>
      <c r="S405" s="107"/>
      <c r="T405" s="171"/>
      <c r="V405" s="42"/>
      <c r="W405" s="42"/>
      <c r="X405" s="42"/>
    </row>
    <row r="406" spans="1:24" s="1" customFormat="1" ht="132" customHeight="1">
      <c r="A406" s="42"/>
      <c r="B406" s="103">
        <v>195</v>
      </c>
      <c r="C406" s="619" t="s">
        <v>329</v>
      </c>
      <c r="D406" s="620"/>
      <c r="E406" s="989" t="s">
        <v>330</v>
      </c>
      <c r="F406" s="990"/>
      <c r="G406" s="990"/>
      <c r="H406" s="990"/>
      <c r="I406" s="990"/>
      <c r="J406" s="990"/>
      <c r="K406" s="990"/>
      <c r="L406" s="990"/>
      <c r="M406" s="990"/>
      <c r="N406" s="991"/>
      <c r="O406" s="651">
        <v>560</v>
      </c>
      <c r="P406" s="651"/>
      <c r="Q406" s="617">
        <v>392</v>
      </c>
      <c r="R406" s="618"/>
      <c r="S406" s="107"/>
      <c r="T406" s="171"/>
      <c r="V406" s="42"/>
      <c r="W406" s="42"/>
      <c r="X406" s="42"/>
    </row>
    <row r="407" spans="1:24" s="1" customFormat="1" ht="138" customHeight="1">
      <c r="A407" s="42"/>
      <c r="B407" s="103">
        <v>196</v>
      </c>
      <c r="C407" s="969" t="s">
        <v>228</v>
      </c>
      <c r="D407" s="969"/>
      <c r="E407" s="1044" t="s">
        <v>443</v>
      </c>
      <c r="F407" s="971"/>
      <c r="G407" s="971"/>
      <c r="H407" s="971"/>
      <c r="I407" s="971"/>
      <c r="J407" s="971"/>
      <c r="K407" s="971"/>
      <c r="L407" s="971"/>
      <c r="M407" s="971"/>
      <c r="N407" s="972"/>
      <c r="O407" s="651">
        <v>780</v>
      </c>
      <c r="P407" s="651"/>
      <c r="Q407" s="389">
        <v>546</v>
      </c>
      <c r="R407" s="389"/>
      <c r="S407" s="107"/>
      <c r="T407" s="117"/>
      <c r="V407" s="42"/>
      <c r="W407" s="42"/>
      <c r="X407" s="42"/>
    </row>
    <row r="408" spans="1:24" s="1" customFormat="1" ht="122.25" customHeight="1">
      <c r="A408" s="42"/>
      <c r="B408" s="103">
        <v>197</v>
      </c>
      <c r="C408" s="969" t="s">
        <v>229</v>
      </c>
      <c r="D408" s="969"/>
      <c r="E408" s="1044" t="s">
        <v>444</v>
      </c>
      <c r="F408" s="971"/>
      <c r="G408" s="971"/>
      <c r="H408" s="971"/>
      <c r="I408" s="971"/>
      <c r="J408" s="971"/>
      <c r="K408" s="971"/>
      <c r="L408" s="971"/>
      <c r="M408" s="971"/>
      <c r="N408" s="972"/>
      <c r="O408" s="651">
        <v>820</v>
      </c>
      <c r="P408" s="651"/>
      <c r="Q408" s="389">
        <v>574</v>
      </c>
      <c r="R408" s="389"/>
      <c r="S408" s="107"/>
      <c r="T408" s="117"/>
      <c r="V408" s="42"/>
      <c r="W408" s="42"/>
      <c r="X408" s="42"/>
    </row>
    <row r="409" spans="1:24" s="1" customFormat="1" ht="107.25" customHeight="1">
      <c r="A409" s="42"/>
      <c r="B409" s="103">
        <v>198</v>
      </c>
      <c r="C409" s="969" t="s">
        <v>230</v>
      </c>
      <c r="D409" s="969"/>
      <c r="E409" s="1044" t="s">
        <v>445</v>
      </c>
      <c r="F409" s="971"/>
      <c r="G409" s="971"/>
      <c r="H409" s="971"/>
      <c r="I409" s="971"/>
      <c r="J409" s="971"/>
      <c r="K409" s="971"/>
      <c r="L409" s="971"/>
      <c r="M409" s="971"/>
      <c r="N409" s="972"/>
      <c r="O409" s="651">
        <v>960</v>
      </c>
      <c r="P409" s="651"/>
      <c r="Q409" s="389">
        <v>672</v>
      </c>
      <c r="R409" s="389"/>
      <c r="S409" s="107"/>
      <c r="T409" s="117"/>
      <c r="V409" s="42"/>
      <c r="W409" s="42"/>
      <c r="X409" s="42"/>
    </row>
    <row r="410" spans="1:24" s="1" customFormat="1" ht="159" customHeight="1">
      <c r="A410" s="42"/>
      <c r="B410" s="103">
        <v>199</v>
      </c>
      <c r="C410" s="969" t="s">
        <v>232</v>
      </c>
      <c r="D410" s="969"/>
      <c r="E410" s="970" t="s">
        <v>244</v>
      </c>
      <c r="F410" s="971"/>
      <c r="G410" s="971"/>
      <c r="H410" s="971"/>
      <c r="I410" s="971"/>
      <c r="J410" s="971"/>
      <c r="K410" s="971"/>
      <c r="L410" s="971"/>
      <c r="M410" s="971"/>
      <c r="N410" s="972"/>
      <c r="O410" s="651">
        <v>910</v>
      </c>
      <c r="P410" s="651"/>
      <c r="Q410" s="389">
        <v>637</v>
      </c>
      <c r="R410" s="389"/>
      <c r="S410" s="107"/>
      <c r="T410" s="117"/>
      <c r="V410" s="42"/>
      <c r="W410" s="42"/>
      <c r="X410" s="42"/>
    </row>
    <row r="411" spans="1:24" s="1" customFormat="1" ht="138" customHeight="1">
      <c r="A411" s="42"/>
      <c r="B411" s="103">
        <v>200</v>
      </c>
      <c r="C411" s="969" t="s">
        <v>234</v>
      </c>
      <c r="D411" s="969"/>
      <c r="E411" s="970" t="s">
        <v>245</v>
      </c>
      <c r="F411" s="971"/>
      <c r="G411" s="971"/>
      <c r="H411" s="971"/>
      <c r="I411" s="971"/>
      <c r="J411" s="971"/>
      <c r="K411" s="971"/>
      <c r="L411" s="971"/>
      <c r="M411" s="971"/>
      <c r="N411" s="972"/>
      <c r="O411" s="651">
        <v>1090</v>
      </c>
      <c r="P411" s="651"/>
      <c r="Q411" s="389">
        <v>763</v>
      </c>
      <c r="R411" s="389"/>
      <c r="S411" s="107"/>
      <c r="T411" s="117"/>
      <c r="V411" s="42"/>
      <c r="W411" s="42"/>
      <c r="X411" s="42"/>
    </row>
    <row r="412" spans="1:24" s="1" customFormat="1" ht="120" customHeight="1">
      <c r="A412" s="42"/>
      <c r="B412" s="103">
        <v>201</v>
      </c>
      <c r="C412" s="969" t="s">
        <v>236</v>
      </c>
      <c r="D412" s="969"/>
      <c r="E412" s="970" t="s">
        <v>246</v>
      </c>
      <c r="F412" s="971"/>
      <c r="G412" s="971"/>
      <c r="H412" s="971"/>
      <c r="I412" s="971"/>
      <c r="J412" s="971"/>
      <c r="K412" s="971"/>
      <c r="L412" s="971"/>
      <c r="M412" s="971"/>
      <c r="N412" s="972"/>
      <c r="O412" s="651">
        <v>1250</v>
      </c>
      <c r="P412" s="651"/>
      <c r="Q412" s="389">
        <v>875</v>
      </c>
      <c r="R412" s="389"/>
      <c r="S412" s="107"/>
      <c r="T412" s="117"/>
      <c r="V412" s="42"/>
      <c r="W412" s="42"/>
      <c r="X412" s="42"/>
    </row>
    <row r="413" spans="1:24" s="1" customFormat="1" ht="175.5" customHeight="1">
      <c r="A413" s="42"/>
      <c r="B413" s="103">
        <v>202</v>
      </c>
      <c r="C413" s="969" t="s">
        <v>238</v>
      </c>
      <c r="D413" s="969"/>
      <c r="E413" s="970" t="s">
        <v>247</v>
      </c>
      <c r="F413" s="971"/>
      <c r="G413" s="971"/>
      <c r="H413" s="971"/>
      <c r="I413" s="971"/>
      <c r="J413" s="971"/>
      <c r="K413" s="971"/>
      <c r="L413" s="971"/>
      <c r="M413" s="971"/>
      <c r="N413" s="972"/>
      <c r="O413" s="651">
        <v>920</v>
      </c>
      <c r="P413" s="651"/>
      <c r="Q413" s="389">
        <v>644</v>
      </c>
      <c r="R413" s="389"/>
      <c r="S413" s="107"/>
      <c r="T413" s="117"/>
      <c r="V413" s="42"/>
      <c r="W413" s="42"/>
      <c r="X413" s="42"/>
    </row>
    <row r="414" spans="1:24" s="1" customFormat="1" ht="19.149999999999999" customHeight="1">
      <c r="A414" s="42"/>
      <c r="B414" s="607" t="s">
        <v>514</v>
      </c>
      <c r="C414" s="608"/>
      <c r="D414" s="608"/>
      <c r="E414" s="608"/>
      <c r="F414" s="608"/>
      <c r="G414" s="608"/>
      <c r="H414" s="608"/>
      <c r="I414" s="608"/>
      <c r="J414" s="608"/>
      <c r="K414" s="608"/>
      <c r="L414" s="608"/>
      <c r="M414" s="608"/>
      <c r="N414" s="608"/>
      <c r="O414" s="608"/>
      <c r="P414" s="608"/>
      <c r="Q414" s="608"/>
      <c r="R414" s="608"/>
      <c r="S414" s="608"/>
      <c r="T414" s="609"/>
      <c r="U414" s="57"/>
      <c r="V414" s="42"/>
      <c r="W414" s="44"/>
      <c r="X414" s="42"/>
    </row>
    <row r="415" spans="1:24" s="1" customFormat="1" ht="120.75" customHeight="1">
      <c r="A415" s="42"/>
      <c r="B415" s="103">
        <v>203</v>
      </c>
      <c r="C415" s="974" t="s">
        <v>169</v>
      </c>
      <c r="D415" s="974"/>
      <c r="E415" s="545" t="s">
        <v>446</v>
      </c>
      <c r="F415" s="546"/>
      <c r="G415" s="546"/>
      <c r="H415" s="546"/>
      <c r="I415" s="546"/>
      <c r="J415" s="546"/>
      <c r="K415" s="546"/>
      <c r="L415" s="546"/>
      <c r="M415" s="546"/>
      <c r="N415" s="547"/>
      <c r="O415" s="973">
        <v>240</v>
      </c>
      <c r="P415" s="973"/>
      <c r="Q415" s="389">
        <v>168</v>
      </c>
      <c r="R415" s="389"/>
      <c r="S415" s="621"/>
      <c r="T415" s="1070"/>
      <c r="V415" s="42"/>
      <c r="W415" s="42"/>
      <c r="X415" s="42"/>
    </row>
    <row r="416" spans="1:24" s="1" customFormat="1" ht="126" customHeight="1">
      <c r="A416" s="42"/>
      <c r="B416" s="103">
        <v>204</v>
      </c>
      <c r="C416" s="974" t="s">
        <v>170</v>
      </c>
      <c r="D416" s="974"/>
      <c r="E416" s="545" t="s">
        <v>447</v>
      </c>
      <c r="F416" s="546"/>
      <c r="G416" s="546"/>
      <c r="H416" s="546"/>
      <c r="I416" s="546"/>
      <c r="J416" s="546"/>
      <c r="K416" s="546"/>
      <c r="L416" s="546"/>
      <c r="M416" s="546"/>
      <c r="N416" s="547"/>
      <c r="O416" s="973">
        <v>360</v>
      </c>
      <c r="P416" s="973"/>
      <c r="Q416" s="389">
        <v>252</v>
      </c>
      <c r="R416" s="389"/>
      <c r="S416" s="621"/>
      <c r="T416" s="1070"/>
      <c r="V416" s="42"/>
      <c r="W416" s="42"/>
      <c r="X416" s="42"/>
    </row>
    <row r="417" spans="1:24" s="1" customFormat="1" ht="123" customHeight="1">
      <c r="A417" s="42"/>
      <c r="B417" s="103">
        <v>205</v>
      </c>
      <c r="C417" s="974" t="s">
        <v>171</v>
      </c>
      <c r="D417" s="974"/>
      <c r="E417" s="1074" t="s">
        <v>448</v>
      </c>
      <c r="F417" s="1075"/>
      <c r="G417" s="1075"/>
      <c r="H417" s="1075"/>
      <c r="I417" s="1075"/>
      <c r="J417" s="1075"/>
      <c r="K417" s="1075"/>
      <c r="L417" s="1075"/>
      <c r="M417" s="1075"/>
      <c r="N417" s="1076"/>
      <c r="O417" s="973">
        <v>410</v>
      </c>
      <c r="P417" s="973"/>
      <c r="Q417" s="389">
        <v>287</v>
      </c>
      <c r="R417" s="389"/>
      <c r="S417" s="621"/>
      <c r="T417" s="1070"/>
      <c r="V417" s="42"/>
      <c r="W417" s="42"/>
      <c r="X417" s="42"/>
    </row>
    <row r="418" spans="1:24" s="1" customFormat="1" ht="19.5" customHeight="1">
      <c r="A418" s="42"/>
      <c r="B418" s="607" t="s">
        <v>515</v>
      </c>
      <c r="C418" s="608"/>
      <c r="D418" s="608"/>
      <c r="E418" s="608"/>
      <c r="F418" s="608"/>
      <c r="G418" s="608"/>
      <c r="H418" s="608"/>
      <c r="I418" s="608"/>
      <c r="J418" s="608"/>
      <c r="K418" s="608"/>
      <c r="L418" s="608"/>
      <c r="M418" s="608"/>
      <c r="N418" s="608"/>
      <c r="O418" s="608"/>
      <c r="P418" s="608"/>
      <c r="Q418" s="608"/>
      <c r="R418" s="608"/>
      <c r="S418" s="608"/>
      <c r="T418" s="608"/>
      <c r="V418" s="42"/>
      <c r="W418" s="42"/>
      <c r="X418" s="42"/>
    </row>
    <row r="419" spans="1:24" s="1" customFormat="1" ht="42" customHeight="1">
      <c r="A419" s="42"/>
      <c r="B419" s="1035">
        <v>206</v>
      </c>
      <c r="C419" s="733"/>
      <c r="D419" s="734"/>
      <c r="E419" s="913" t="s">
        <v>28</v>
      </c>
      <c r="F419" s="914"/>
      <c r="G419" s="914"/>
      <c r="H419" s="914"/>
      <c r="I419" s="914"/>
      <c r="J419" s="914"/>
      <c r="K419" s="914"/>
      <c r="L419" s="914"/>
      <c r="M419" s="914"/>
      <c r="N419" s="915"/>
      <c r="O419" s="652">
        <v>240</v>
      </c>
      <c r="P419" s="653"/>
      <c r="Q419" s="979">
        <v>168</v>
      </c>
      <c r="R419" s="980"/>
      <c r="S419" s="938"/>
      <c r="T419" s="939"/>
      <c r="V419" s="42"/>
      <c r="W419" s="42"/>
      <c r="X419" s="42"/>
    </row>
    <row r="420" spans="1:24" s="1" customFormat="1" ht="17.25" customHeight="1">
      <c r="A420" s="42"/>
      <c r="B420" s="878"/>
      <c r="C420" s="536" t="s">
        <v>26</v>
      </c>
      <c r="D420" s="537"/>
      <c r="E420" s="816"/>
      <c r="F420" s="817"/>
      <c r="G420" s="817"/>
      <c r="H420" s="817"/>
      <c r="I420" s="817"/>
      <c r="J420" s="817"/>
      <c r="K420" s="817"/>
      <c r="L420" s="817"/>
      <c r="M420" s="817"/>
      <c r="N420" s="818"/>
      <c r="O420" s="656"/>
      <c r="P420" s="657"/>
      <c r="Q420" s="995"/>
      <c r="R420" s="996"/>
      <c r="S420" s="374"/>
      <c r="T420" s="375"/>
      <c r="U420" s="57"/>
      <c r="V420" s="42"/>
      <c r="W420" s="44"/>
      <c r="X420" s="42"/>
    </row>
    <row r="421" spans="1:24" s="1" customFormat="1" ht="49.5" customHeight="1">
      <c r="A421" s="42"/>
      <c r="B421" s="831">
        <v>207</v>
      </c>
      <c r="C421" s="733"/>
      <c r="D421" s="1008"/>
      <c r="E421" s="913" t="s">
        <v>29</v>
      </c>
      <c r="F421" s="914"/>
      <c r="G421" s="914"/>
      <c r="H421" s="914"/>
      <c r="I421" s="914"/>
      <c r="J421" s="914"/>
      <c r="K421" s="914"/>
      <c r="L421" s="914"/>
      <c r="M421" s="914"/>
      <c r="N421" s="915"/>
      <c r="O421" s="652">
        <v>240</v>
      </c>
      <c r="P421" s="653"/>
      <c r="Q421" s="979">
        <v>168</v>
      </c>
      <c r="R421" s="980"/>
      <c r="S421" s="938"/>
      <c r="T421" s="939"/>
      <c r="V421" s="42"/>
      <c r="W421" s="42"/>
      <c r="X421" s="42"/>
    </row>
    <row r="422" spans="1:24" s="1" customFormat="1" ht="22.5" customHeight="1">
      <c r="A422" s="42"/>
      <c r="B422" s="833"/>
      <c r="C422" s="536" t="s">
        <v>27</v>
      </c>
      <c r="D422" s="1041"/>
      <c r="E422" s="816"/>
      <c r="F422" s="817"/>
      <c r="G422" s="817"/>
      <c r="H422" s="817"/>
      <c r="I422" s="817"/>
      <c r="J422" s="817"/>
      <c r="K422" s="817"/>
      <c r="L422" s="817"/>
      <c r="M422" s="817"/>
      <c r="N422" s="818"/>
      <c r="O422" s="656"/>
      <c r="P422" s="657"/>
      <c r="Q422" s="995"/>
      <c r="R422" s="996"/>
      <c r="S422" s="374"/>
      <c r="T422" s="375"/>
      <c r="V422" s="42"/>
      <c r="W422" s="42"/>
      <c r="X422" s="42"/>
    </row>
    <row r="423" spans="1:24" s="1" customFormat="1" ht="39.75" customHeight="1">
      <c r="A423" s="42"/>
      <c r="B423" s="831">
        <v>208</v>
      </c>
      <c r="C423" s="733"/>
      <c r="D423" s="1008"/>
      <c r="E423" s="913" t="s">
        <v>31</v>
      </c>
      <c r="F423" s="914"/>
      <c r="G423" s="914"/>
      <c r="H423" s="914"/>
      <c r="I423" s="914"/>
      <c r="J423" s="914"/>
      <c r="K423" s="914"/>
      <c r="L423" s="914"/>
      <c r="M423" s="914"/>
      <c r="N423" s="915"/>
      <c r="O423" s="652">
        <v>240</v>
      </c>
      <c r="P423" s="653"/>
      <c r="Q423" s="979">
        <v>168</v>
      </c>
      <c r="R423" s="980"/>
      <c r="S423" s="938"/>
      <c r="T423" s="939"/>
      <c r="V423" s="42"/>
      <c r="W423" s="42"/>
      <c r="X423" s="42"/>
    </row>
    <row r="424" spans="1:24" s="1" customFormat="1" ht="14.25" customHeight="1">
      <c r="A424" s="42"/>
      <c r="B424" s="833"/>
      <c r="C424" s="536" t="s">
        <v>30</v>
      </c>
      <c r="D424" s="1041"/>
      <c r="E424" s="816"/>
      <c r="F424" s="817"/>
      <c r="G424" s="817"/>
      <c r="H424" s="817"/>
      <c r="I424" s="817"/>
      <c r="J424" s="817"/>
      <c r="K424" s="817"/>
      <c r="L424" s="817"/>
      <c r="M424" s="817"/>
      <c r="N424" s="818"/>
      <c r="O424" s="656"/>
      <c r="P424" s="657"/>
      <c r="Q424" s="995"/>
      <c r="R424" s="996"/>
      <c r="S424" s="374"/>
      <c r="T424" s="375"/>
      <c r="U424" s="57"/>
      <c r="V424" s="42"/>
      <c r="W424" s="44"/>
      <c r="X424" s="42"/>
    </row>
    <row r="425" spans="1:24" s="1" customFormat="1" ht="62.25" customHeight="1">
      <c r="A425" s="42"/>
      <c r="B425" s="831">
        <v>209</v>
      </c>
      <c r="C425" s="733"/>
      <c r="D425" s="1008"/>
      <c r="E425" s="913" t="s">
        <v>33</v>
      </c>
      <c r="F425" s="914"/>
      <c r="G425" s="914"/>
      <c r="H425" s="914"/>
      <c r="I425" s="914"/>
      <c r="J425" s="914"/>
      <c r="K425" s="914"/>
      <c r="L425" s="914"/>
      <c r="M425" s="914"/>
      <c r="N425" s="915"/>
      <c r="O425" s="652">
        <v>240</v>
      </c>
      <c r="P425" s="653"/>
      <c r="Q425" s="979">
        <v>168</v>
      </c>
      <c r="R425" s="980"/>
      <c r="S425" s="938"/>
      <c r="T425" s="939"/>
      <c r="V425" s="42"/>
      <c r="W425" s="42"/>
      <c r="X425" s="42"/>
    </row>
    <row r="426" spans="1:24" s="1" customFormat="1" ht="13.5" customHeight="1">
      <c r="A426" s="42"/>
      <c r="B426" s="833"/>
      <c r="C426" s="536" t="s">
        <v>32</v>
      </c>
      <c r="D426" s="1041"/>
      <c r="E426" s="816"/>
      <c r="F426" s="817"/>
      <c r="G426" s="817"/>
      <c r="H426" s="817"/>
      <c r="I426" s="817"/>
      <c r="J426" s="817"/>
      <c r="K426" s="817"/>
      <c r="L426" s="817"/>
      <c r="M426" s="817"/>
      <c r="N426" s="818"/>
      <c r="O426" s="656"/>
      <c r="P426" s="657"/>
      <c r="Q426" s="995"/>
      <c r="R426" s="996"/>
      <c r="S426" s="374"/>
      <c r="T426" s="375"/>
      <c r="V426" s="42"/>
      <c r="W426" s="42"/>
      <c r="X426" s="42"/>
    </row>
    <row r="427" spans="1:24" s="1" customFormat="1" ht="45.75" customHeight="1">
      <c r="A427" s="42"/>
      <c r="B427" s="831">
        <v>210</v>
      </c>
      <c r="C427" s="733"/>
      <c r="D427" s="1008"/>
      <c r="E427" s="913" t="s">
        <v>35</v>
      </c>
      <c r="F427" s="914"/>
      <c r="G427" s="914"/>
      <c r="H427" s="914"/>
      <c r="I427" s="914"/>
      <c r="J427" s="914"/>
      <c r="K427" s="914"/>
      <c r="L427" s="914"/>
      <c r="M427" s="914"/>
      <c r="N427" s="915"/>
      <c r="O427" s="652">
        <v>280</v>
      </c>
      <c r="P427" s="653"/>
      <c r="Q427" s="979">
        <v>196</v>
      </c>
      <c r="R427" s="980"/>
      <c r="S427" s="938"/>
      <c r="T427" s="939"/>
      <c r="U427" s="57"/>
      <c r="V427" s="42"/>
      <c r="W427" s="44"/>
      <c r="X427" s="42"/>
    </row>
    <row r="428" spans="1:24" s="1" customFormat="1" ht="16.5" customHeight="1">
      <c r="A428" s="42"/>
      <c r="B428" s="833"/>
      <c r="C428" s="536" t="s">
        <v>34</v>
      </c>
      <c r="D428" s="1041"/>
      <c r="E428" s="816"/>
      <c r="F428" s="817"/>
      <c r="G428" s="817"/>
      <c r="H428" s="817"/>
      <c r="I428" s="817"/>
      <c r="J428" s="817"/>
      <c r="K428" s="817"/>
      <c r="L428" s="817"/>
      <c r="M428" s="817"/>
      <c r="N428" s="818"/>
      <c r="O428" s="656"/>
      <c r="P428" s="657"/>
      <c r="Q428" s="995"/>
      <c r="R428" s="996"/>
      <c r="S428" s="374"/>
      <c r="T428" s="375"/>
      <c r="V428" s="42"/>
      <c r="W428" s="42"/>
      <c r="X428" s="42"/>
    </row>
    <row r="429" spans="1:24" s="1" customFormat="1" ht="49.5" customHeight="1">
      <c r="A429" s="42"/>
      <c r="B429" s="831">
        <v>211</v>
      </c>
      <c r="C429" s="733"/>
      <c r="D429" s="1008"/>
      <c r="E429" s="913" t="s">
        <v>37</v>
      </c>
      <c r="F429" s="914"/>
      <c r="G429" s="914"/>
      <c r="H429" s="914"/>
      <c r="I429" s="914"/>
      <c r="J429" s="914"/>
      <c r="K429" s="914"/>
      <c r="L429" s="914"/>
      <c r="M429" s="914"/>
      <c r="N429" s="915"/>
      <c r="O429" s="652">
        <v>1460</v>
      </c>
      <c r="P429" s="653"/>
      <c r="Q429" s="979">
        <v>1022</v>
      </c>
      <c r="R429" s="980"/>
      <c r="S429" s="938"/>
      <c r="T429" s="939"/>
      <c r="V429" s="42"/>
      <c r="W429" s="42"/>
      <c r="X429" s="42"/>
    </row>
    <row r="430" spans="1:24" s="1" customFormat="1" ht="18.75" customHeight="1">
      <c r="A430" s="42"/>
      <c r="B430" s="833"/>
      <c r="C430" s="536" t="s">
        <v>36</v>
      </c>
      <c r="D430" s="1041"/>
      <c r="E430" s="816"/>
      <c r="F430" s="817"/>
      <c r="G430" s="817"/>
      <c r="H430" s="817"/>
      <c r="I430" s="817"/>
      <c r="J430" s="817"/>
      <c r="K430" s="817"/>
      <c r="L430" s="817"/>
      <c r="M430" s="817"/>
      <c r="N430" s="818"/>
      <c r="O430" s="656"/>
      <c r="P430" s="657"/>
      <c r="Q430" s="995"/>
      <c r="R430" s="996"/>
      <c r="S430" s="374"/>
      <c r="T430" s="375"/>
      <c r="V430" s="42"/>
      <c r="W430" s="42"/>
      <c r="X430" s="42"/>
    </row>
    <row r="431" spans="1:24" s="1" customFormat="1" ht="22.5" customHeight="1">
      <c r="A431" s="42"/>
      <c r="B431" s="607" t="s">
        <v>516</v>
      </c>
      <c r="C431" s="608"/>
      <c r="D431" s="608"/>
      <c r="E431" s="608"/>
      <c r="F431" s="608"/>
      <c r="G431" s="608"/>
      <c r="H431" s="608"/>
      <c r="I431" s="608"/>
      <c r="J431" s="608"/>
      <c r="K431" s="608"/>
      <c r="L431" s="608"/>
      <c r="M431" s="608"/>
      <c r="N431" s="608"/>
      <c r="O431" s="608"/>
      <c r="P431" s="608"/>
      <c r="Q431" s="608"/>
      <c r="R431" s="608"/>
      <c r="S431" s="608"/>
      <c r="T431" s="609"/>
      <c r="V431" s="42"/>
      <c r="W431" s="42"/>
      <c r="X431" s="42"/>
    </row>
    <row r="432" spans="1:24" s="1" customFormat="1" ht="62.25" customHeight="1">
      <c r="A432" s="42"/>
      <c r="B432" s="831">
        <v>217</v>
      </c>
      <c r="C432" s="733"/>
      <c r="D432" s="734"/>
      <c r="E432" s="913" t="s">
        <v>39</v>
      </c>
      <c r="F432" s="914"/>
      <c r="G432" s="914"/>
      <c r="H432" s="914"/>
      <c r="I432" s="914"/>
      <c r="J432" s="914"/>
      <c r="K432" s="914"/>
      <c r="L432" s="914"/>
      <c r="M432" s="914"/>
      <c r="N432" s="915"/>
      <c r="O432" s="652">
        <v>1260</v>
      </c>
      <c r="P432" s="653"/>
      <c r="Q432" s="979">
        <v>882</v>
      </c>
      <c r="R432" s="980"/>
      <c r="S432" s="938"/>
      <c r="T432" s="939"/>
      <c r="U432" s="57"/>
      <c r="V432" s="42"/>
      <c r="W432" s="44"/>
      <c r="X432" s="42"/>
    </row>
    <row r="433" spans="1:24" s="1" customFormat="1" ht="18" customHeight="1">
      <c r="A433" s="42"/>
      <c r="B433" s="833"/>
      <c r="C433" s="536" t="s">
        <v>38</v>
      </c>
      <c r="D433" s="1007"/>
      <c r="E433" s="816"/>
      <c r="F433" s="817"/>
      <c r="G433" s="817"/>
      <c r="H433" s="817"/>
      <c r="I433" s="817"/>
      <c r="J433" s="817"/>
      <c r="K433" s="817"/>
      <c r="L433" s="817"/>
      <c r="M433" s="817"/>
      <c r="N433" s="818"/>
      <c r="O433" s="656"/>
      <c r="P433" s="657"/>
      <c r="Q433" s="995"/>
      <c r="R433" s="996"/>
      <c r="S433" s="374"/>
      <c r="T433" s="375"/>
      <c r="V433" s="42"/>
      <c r="W433" s="42"/>
      <c r="X433" s="42"/>
    </row>
    <row r="434" spans="1:24" s="1" customFormat="1" ht="81.75" customHeight="1">
      <c r="A434" s="42"/>
      <c r="B434" s="831">
        <v>218</v>
      </c>
      <c r="C434" s="733"/>
      <c r="D434" s="734"/>
      <c r="E434" s="913" t="s">
        <v>41</v>
      </c>
      <c r="F434" s="914"/>
      <c r="G434" s="914"/>
      <c r="H434" s="914"/>
      <c r="I434" s="914"/>
      <c r="J434" s="914"/>
      <c r="K434" s="914"/>
      <c r="L434" s="914"/>
      <c r="M434" s="914"/>
      <c r="N434" s="915"/>
      <c r="O434" s="652">
        <v>1110</v>
      </c>
      <c r="P434" s="653"/>
      <c r="Q434" s="979">
        <v>777</v>
      </c>
      <c r="R434" s="980"/>
      <c r="S434" s="938"/>
      <c r="T434" s="939"/>
      <c r="V434" s="42"/>
      <c r="W434" s="42"/>
      <c r="X434" s="42"/>
    </row>
    <row r="435" spans="1:24" s="1" customFormat="1" ht="12" customHeight="1">
      <c r="A435" s="42"/>
      <c r="B435" s="833"/>
      <c r="C435" s="536" t="s">
        <v>40</v>
      </c>
      <c r="D435" s="1007"/>
      <c r="E435" s="816"/>
      <c r="F435" s="817"/>
      <c r="G435" s="817"/>
      <c r="H435" s="817"/>
      <c r="I435" s="817"/>
      <c r="J435" s="817"/>
      <c r="K435" s="817"/>
      <c r="L435" s="817"/>
      <c r="M435" s="817"/>
      <c r="N435" s="818"/>
      <c r="O435" s="656"/>
      <c r="P435" s="657"/>
      <c r="Q435" s="995"/>
      <c r="R435" s="996"/>
      <c r="S435" s="374"/>
      <c r="T435" s="375"/>
      <c r="V435" s="42"/>
      <c r="W435" s="42"/>
      <c r="X435" s="42"/>
    </row>
    <row r="436" spans="1:24" s="1" customFormat="1" ht="93" customHeight="1">
      <c r="A436" s="42"/>
      <c r="B436" s="831">
        <v>219</v>
      </c>
      <c r="C436" s="733"/>
      <c r="D436" s="734"/>
      <c r="E436" s="913" t="s">
        <v>43</v>
      </c>
      <c r="F436" s="914"/>
      <c r="G436" s="914"/>
      <c r="H436" s="914"/>
      <c r="I436" s="914"/>
      <c r="J436" s="914"/>
      <c r="K436" s="914"/>
      <c r="L436" s="914"/>
      <c r="M436" s="914"/>
      <c r="N436" s="915"/>
      <c r="O436" s="652">
        <v>1410</v>
      </c>
      <c r="P436" s="653"/>
      <c r="Q436" s="979">
        <v>987</v>
      </c>
      <c r="R436" s="980"/>
      <c r="S436" s="938"/>
      <c r="T436" s="939"/>
      <c r="V436" s="42"/>
      <c r="W436" s="42"/>
      <c r="X436" s="42"/>
    </row>
    <row r="437" spans="1:24" ht="14.25" customHeight="1">
      <c r="B437" s="833"/>
      <c r="C437" s="536" t="s">
        <v>42</v>
      </c>
      <c r="D437" s="1007"/>
      <c r="E437" s="816"/>
      <c r="F437" s="817"/>
      <c r="G437" s="817"/>
      <c r="H437" s="817"/>
      <c r="I437" s="817"/>
      <c r="J437" s="817"/>
      <c r="K437" s="817"/>
      <c r="L437" s="817"/>
      <c r="M437" s="817"/>
      <c r="N437" s="818"/>
      <c r="O437" s="656"/>
      <c r="P437" s="657"/>
      <c r="Q437" s="995"/>
      <c r="R437" s="996"/>
      <c r="S437" s="374"/>
      <c r="T437" s="375"/>
    </row>
    <row r="438" spans="1:24" ht="18.75" customHeight="1">
      <c r="B438" s="604" t="s">
        <v>517</v>
      </c>
      <c r="C438" s="605"/>
      <c r="D438" s="605"/>
      <c r="E438" s="605"/>
      <c r="F438" s="605"/>
      <c r="G438" s="605"/>
      <c r="H438" s="605"/>
      <c r="I438" s="605"/>
      <c r="J438" s="605"/>
      <c r="K438" s="605"/>
      <c r="L438" s="605"/>
      <c r="M438" s="605"/>
      <c r="N438" s="605"/>
      <c r="O438" s="605"/>
      <c r="P438" s="605"/>
      <c r="Q438" s="605"/>
      <c r="R438" s="605"/>
      <c r="S438" s="605"/>
      <c r="T438" s="606"/>
    </row>
    <row r="439" spans="1:24" ht="109.5" customHeight="1">
      <c r="B439" s="97">
        <v>224</v>
      </c>
      <c r="C439" s="1042" t="s">
        <v>186</v>
      </c>
      <c r="D439" s="1043"/>
      <c r="E439" s="1044" t="s">
        <v>450</v>
      </c>
      <c r="F439" s="1060"/>
      <c r="G439" s="1060"/>
      <c r="H439" s="1060"/>
      <c r="I439" s="1060"/>
      <c r="J439" s="1060"/>
      <c r="K439" s="1060"/>
      <c r="L439" s="1060"/>
      <c r="M439" s="1060"/>
      <c r="N439" s="1061"/>
      <c r="O439" s="562">
        <v>4340</v>
      </c>
      <c r="P439" s="527"/>
      <c r="Q439" s="562">
        <v>3038</v>
      </c>
      <c r="R439" s="527"/>
      <c r="S439" s="778"/>
      <c r="T439" s="1067"/>
      <c r="U439" s="39"/>
      <c r="W439"/>
      <c r="X439"/>
    </row>
    <row r="440" spans="1:24" ht="109.5" customHeight="1">
      <c r="B440" s="97">
        <v>225</v>
      </c>
      <c r="C440" s="1042" t="s">
        <v>326</v>
      </c>
      <c r="D440" s="1043"/>
      <c r="E440" s="584" t="s">
        <v>327</v>
      </c>
      <c r="F440" s="585"/>
      <c r="G440" s="585"/>
      <c r="H440" s="585"/>
      <c r="I440" s="585"/>
      <c r="J440" s="585"/>
      <c r="K440" s="585"/>
      <c r="L440" s="585"/>
      <c r="M440" s="585"/>
      <c r="N440" s="586"/>
      <c r="O440" s="562">
        <v>11490</v>
      </c>
      <c r="P440" s="527"/>
      <c r="Q440" s="562">
        <v>8043</v>
      </c>
      <c r="R440" s="527"/>
      <c r="S440" s="778"/>
      <c r="T440" s="779"/>
      <c r="U440" s="39"/>
      <c r="W440"/>
      <c r="X440"/>
    </row>
    <row r="441" spans="1:24" ht="108.75" customHeight="1">
      <c r="B441" s="97">
        <v>226</v>
      </c>
      <c r="C441" s="1042" t="s">
        <v>188</v>
      </c>
      <c r="D441" s="1043"/>
      <c r="E441" s="1044" t="s">
        <v>451</v>
      </c>
      <c r="F441" s="1045"/>
      <c r="G441" s="1045"/>
      <c r="H441" s="1045"/>
      <c r="I441" s="1045"/>
      <c r="J441" s="1045"/>
      <c r="K441" s="1045"/>
      <c r="L441" s="1045"/>
      <c r="M441" s="1045"/>
      <c r="N441" s="1046"/>
      <c r="O441" s="562">
        <v>8710</v>
      </c>
      <c r="P441" s="527"/>
      <c r="Q441" s="562">
        <v>6097</v>
      </c>
      <c r="R441" s="527"/>
      <c r="S441" s="778"/>
      <c r="T441" s="975"/>
      <c r="U441" s="39"/>
      <c r="W441"/>
      <c r="X441"/>
    </row>
    <row r="442" spans="1:24" ht="26.25" customHeight="1">
      <c r="B442" s="999">
        <v>227</v>
      </c>
      <c r="C442" s="1001" t="s">
        <v>84</v>
      </c>
      <c r="D442" s="1002"/>
      <c r="E442" s="405" t="s">
        <v>82</v>
      </c>
      <c r="F442" s="1062"/>
      <c r="G442" s="1062"/>
      <c r="H442" s="1062"/>
      <c r="I442" s="1062"/>
      <c r="J442" s="1062"/>
      <c r="K442" s="1062"/>
      <c r="L442" s="1062"/>
      <c r="M442" s="1062"/>
      <c r="N442" s="1063"/>
      <c r="O442" s="654">
        <v>160</v>
      </c>
      <c r="P442" s="655"/>
      <c r="Q442" s="981">
        <v>112</v>
      </c>
      <c r="R442" s="982"/>
      <c r="S442" s="643"/>
      <c r="T442" s="644"/>
    </row>
    <row r="443" spans="1:24" ht="54" customHeight="1">
      <c r="B443" s="1000"/>
      <c r="C443" s="1003"/>
      <c r="D443" s="1004"/>
      <c r="E443" s="1064"/>
      <c r="F443" s="1065"/>
      <c r="G443" s="1065"/>
      <c r="H443" s="1065"/>
      <c r="I443" s="1065"/>
      <c r="J443" s="1065"/>
      <c r="K443" s="1065"/>
      <c r="L443" s="1065"/>
      <c r="M443" s="1065"/>
      <c r="N443" s="1066"/>
      <c r="O443" s="656"/>
      <c r="P443" s="657"/>
      <c r="Q443" s="995"/>
      <c r="R443" s="996"/>
      <c r="S443" s="1005"/>
      <c r="T443" s="1006"/>
    </row>
    <row r="444" spans="1:24" ht="60.75" customHeight="1">
      <c r="B444" s="103">
        <v>228</v>
      </c>
      <c r="C444" s="1055" t="s">
        <v>165</v>
      </c>
      <c r="D444" s="390"/>
      <c r="E444" s="1051" t="s">
        <v>167</v>
      </c>
      <c r="F444" s="1052"/>
      <c r="G444" s="1052"/>
      <c r="H444" s="1052"/>
      <c r="I444" s="1052"/>
      <c r="J444" s="1052"/>
      <c r="K444" s="1052"/>
      <c r="L444" s="1052"/>
      <c r="M444" s="1052"/>
      <c r="N444" s="1053"/>
      <c r="O444" s="562">
        <v>40</v>
      </c>
      <c r="P444" s="527"/>
      <c r="Q444" s="617">
        <v>28</v>
      </c>
      <c r="R444" s="663"/>
      <c r="S444" s="116"/>
      <c r="T444" s="117"/>
    </row>
    <row r="445" spans="1:24" ht="59.25" customHeight="1">
      <c r="B445" s="103">
        <v>229</v>
      </c>
      <c r="C445" s="1055" t="s">
        <v>166</v>
      </c>
      <c r="D445" s="390"/>
      <c r="E445" s="1051" t="s">
        <v>168</v>
      </c>
      <c r="F445" s="1052"/>
      <c r="G445" s="1052"/>
      <c r="H445" s="1052"/>
      <c r="I445" s="1052"/>
      <c r="J445" s="1052"/>
      <c r="K445" s="1052"/>
      <c r="L445" s="1052"/>
      <c r="M445" s="1052"/>
      <c r="N445" s="1053"/>
      <c r="O445" s="562">
        <v>30</v>
      </c>
      <c r="P445" s="527"/>
      <c r="Q445" s="617">
        <v>21</v>
      </c>
      <c r="R445" s="663"/>
      <c r="S445" s="116"/>
      <c r="T445" s="117"/>
    </row>
    <row r="446" spans="1:24" ht="97.5" customHeight="1">
      <c r="B446" s="103">
        <v>230</v>
      </c>
      <c r="C446" s="1042" t="s">
        <v>657</v>
      </c>
      <c r="D446" s="1043"/>
      <c r="E446" s="1059" t="s">
        <v>658</v>
      </c>
      <c r="F446" s="1052"/>
      <c r="G446" s="1052"/>
      <c r="H446" s="1052"/>
      <c r="I446" s="1052"/>
      <c r="J446" s="1052"/>
      <c r="K446" s="1052"/>
      <c r="L446" s="1052"/>
      <c r="M446" s="1052"/>
      <c r="N446" s="1053"/>
      <c r="O446" s="562">
        <v>3350</v>
      </c>
      <c r="P446" s="527"/>
      <c r="Q446" s="617">
        <v>2345</v>
      </c>
      <c r="R446" s="618"/>
      <c r="S446" s="621">
        <v>2010</v>
      </c>
      <c r="T446" s="622"/>
    </row>
    <row r="447" spans="1:24" ht="90.75" customHeight="1">
      <c r="B447" s="103">
        <v>231</v>
      </c>
      <c r="C447" s="1042" t="s">
        <v>142</v>
      </c>
      <c r="D447" s="388"/>
      <c r="E447" s="1059" t="s">
        <v>449</v>
      </c>
      <c r="F447" s="1052"/>
      <c r="G447" s="1052"/>
      <c r="H447" s="1052"/>
      <c r="I447" s="1052"/>
      <c r="J447" s="1052"/>
      <c r="K447" s="1052"/>
      <c r="L447" s="1052"/>
      <c r="M447" s="1052"/>
      <c r="N447" s="1053"/>
      <c r="O447" s="562">
        <v>2920</v>
      </c>
      <c r="P447" s="527"/>
      <c r="Q447" s="617">
        <v>2044</v>
      </c>
      <c r="R447" s="663"/>
      <c r="S447" s="587">
        <v>1752</v>
      </c>
      <c r="T447" s="588"/>
    </row>
    <row r="448" spans="1:24" ht="85.5" customHeight="1">
      <c r="B448" s="103">
        <v>232</v>
      </c>
      <c r="C448" s="1042" t="s">
        <v>144</v>
      </c>
      <c r="D448" s="388"/>
      <c r="E448" s="1051" t="s">
        <v>154</v>
      </c>
      <c r="F448" s="1052"/>
      <c r="G448" s="1052"/>
      <c r="H448" s="1052"/>
      <c r="I448" s="1052"/>
      <c r="J448" s="1052"/>
      <c r="K448" s="1052"/>
      <c r="L448" s="1052"/>
      <c r="M448" s="1052"/>
      <c r="N448" s="1053"/>
      <c r="O448" s="562">
        <v>3580</v>
      </c>
      <c r="P448" s="527"/>
      <c r="Q448" s="617">
        <v>2506</v>
      </c>
      <c r="R448" s="663"/>
      <c r="S448" s="587">
        <v>2148</v>
      </c>
      <c r="T448" s="588"/>
    </row>
    <row r="449" spans="2:20" ht="89.25" customHeight="1">
      <c r="B449" s="103">
        <v>233</v>
      </c>
      <c r="C449" s="1042" t="s">
        <v>581</v>
      </c>
      <c r="D449" s="388"/>
      <c r="E449" s="1051" t="s">
        <v>155</v>
      </c>
      <c r="F449" s="1052"/>
      <c r="G449" s="1052"/>
      <c r="H449" s="1052"/>
      <c r="I449" s="1052"/>
      <c r="J449" s="1052"/>
      <c r="K449" s="1052"/>
      <c r="L449" s="1052"/>
      <c r="M449" s="1052"/>
      <c r="N449" s="1053"/>
      <c r="O449" s="562">
        <v>6720</v>
      </c>
      <c r="P449" s="527"/>
      <c r="Q449" s="617">
        <v>4704</v>
      </c>
      <c r="R449" s="663"/>
      <c r="S449" s="587">
        <v>4032</v>
      </c>
      <c r="T449" s="588"/>
    </row>
    <row r="450" spans="2:20" ht="93.75" customHeight="1">
      <c r="B450" s="103">
        <v>234</v>
      </c>
      <c r="C450" s="1042" t="s">
        <v>146</v>
      </c>
      <c r="D450" s="388"/>
      <c r="E450" s="1030" t="s">
        <v>342</v>
      </c>
      <c r="F450" s="1031"/>
      <c r="G450" s="1031"/>
      <c r="H450" s="1031"/>
      <c r="I450" s="1031"/>
      <c r="J450" s="1031"/>
      <c r="K450" s="1031"/>
      <c r="L450" s="1031"/>
      <c r="M450" s="1031"/>
      <c r="N450" s="1032"/>
      <c r="O450" s="562">
        <v>3990</v>
      </c>
      <c r="P450" s="527"/>
      <c r="Q450" s="617">
        <v>2793</v>
      </c>
      <c r="R450" s="663"/>
      <c r="S450" s="587">
        <v>2394</v>
      </c>
      <c r="T450" s="588"/>
    </row>
    <row r="451" spans="2:20" ht="91.5" customHeight="1">
      <c r="B451" s="103">
        <v>235</v>
      </c>
      <c r="C451" s="986" t="s">
        <v>149</v>
      </c>
      <c r="D451" s="1054"/>
      <c r="E451" s="1039" t="s">
        <v>465</v>
      </c>
      <c r="F451" s="1031"/>
      <c r="G451" s="1031"/>
      <c r="H451" s="1031"/>
      <c r="I451" s="1031"/>
      <c r="J451" s="1031"/>
      <c r="K451" s="1031"/>
      <c r="L451" s="1031"/>
      <c r="M451" s="1031"/>
      <c r="N451" s="1032"/>
      <c r="O451" s="562">
        <v>5520</v>
      </c>
      <c r="P451" s="527"/>
      <c r="Q451" s="617">
        <v>3864</v>
      </c>
      <c r="R451" s="1047"/>
      <c r="S451" s="587">
        <v>3312</v>
      </c>
      <c r="T451" s="588"/>
    </row>
    <row r="452" spans="2:20" ht="79.5" customHeight="1">
      <c r="B452" s="103">
        <v>236</v>
      </c>
      <c r="C452" s="986" t="s">
        <v>322</v>
      </c>
      <c r="D452" s="1029"/>
      <c r="E452" s="1048" t="s">
        <v>324</v>
      </c>
      <c r="F452" s="1049"/>
      <c r="G452" s="1049"/>
      <c r="H452" s="1049"/>
      <c r="I452" s="1049"/>
      <c r="J452" s="1049"/>
      <c r="K452" s="1049"/>
      <c r="L452" s="1049"/>
      <c r="M452" s="1049"/>
      <c r="N452" s="1050"/>
      <c r="O452" s="562">
        <v>510</v>
      </c>
      <c r="P452" s="527"/>
      <c r="Q452" s="389">
        <v>357</v>
      </c>
      <c r="R452" s="389"/>
      <c r="S452" s="1033"/>
      <c r="T452" s="1034"/>
    </row>
    <row r="453" spans="2:20" ht="93" customHeight="1">
      <c r="B453" s="103">
        <v>237</v>
      </c>
      <c r="C453" s="1042" t="s">
        <v>150</v>
      </c>
      <c r="D453" s="388"/>
      <c r="E453" s="1048" t="s">
        <v>156</v>
      </c>
      <c r="F453" s="1049"/>
      <c r="G453" s="1049"/>
      <c r="H453" s="1049"/>
      <c r="I453" s="1049"/>
      <c r="J453" s="1049"/>
      <c r="K453" s="1049"/>
      <c r="L453" s="1049"/>
      <c r="M453" s="1049"/>
      <c r="N453" s="1050"/>
      <c r="O453" s="562">
        <v>730</v>
      </c>
      <c r="P453" s="527"/>
      <c r="Q453" s="617">
        <v>511</v>
      </c>
      <c r="R453" s="663"/>
      <c r="S453" s="1033"/>
      <c r="T453" s="1034"/>
    </row>
    <row r="454" spans="2:20" ht="87.75" customHeight="1">
      <c r="B454" s="103">
        <v>238</v>
      </c>
      <c r="C454" s="1042" t="s">
        <v>151</v>
      </c>
      <c r="D454" s="388"/>
      <c r="E454" s="1051" t="s">
        <v>157</v>
      </c>
      <c r="F454" s="1052"/>
      <c r="G454" s="1052"/>
      <c r="H454" s="1052"/>
      <c r="I454" s="1052"/>
      <c r="J454" s="1052"/>
      <c r="K454" s="1052"/>
      <c r="L454" s="1052"/>
      <c r="M454" s="1052"/>
      <c r="N454" s="1053"/>
      <c r="O454" s="562">
        <v>1160</v>
      </c>
      <c r="P454" s="527"/>
      <c r="Q454" s="617">
        <v>812</v>
      </c>
      <c r="R454" s="663"/>
      <c r="S454" s="1033"/>
      <c r="T454" s="1034"/>
    </row>
    <row r="455" spans="2:20" ht="110.25" customHeight="1">
      <c r="B455" s="103">
        <v>239</v>
      </c>
      <c r="C455" s="1068" t="s">
        <v>336</v>
      </c>
      <c r="D455" s="1069"/>
      <c r="E455" s="1036" t="s">
        <v>337</v>
      </c>
      <c r="F455" s="1037"/>
      <c r="G455" s="1037"/>
      <c r="H455" s="1037"/>
      <c r="I455" s="1037"/>
      <c r="J455" s="1037"/>
      <c r="K455" s="1037"/>
      <c r="L455" s="1037"/>
      <c r="M455" s="1037"/>
      <c r="N455" s="1038"/>
      <c r="O455" s="562">
        <v>470</v>
      </c>
      <c r="P455" s="527"/>
      <c r="Q455" s="617">
        <v>329</v>
      </c>
      <c r="R455" s="663"/>
      <c r="S455" s="621"/>
      <c r="T455" s="622"/>
    </row>
    <row r="456" spans="2:20" ht="122.25" customHeight="1">
      <c r="B456" s="103">
        <v>240</v>
      </c>
      <c r="C456" s="1040" t="s">
        <v>338</v>
      </c>
      <c r="D456" s="941"/>
      <c r="E456" s="1036" t="s">
        <v>339</v>
      </c>
      <c r="F456" s="1037"/>
      <c r="G456" s="1037"/>
      <c r="H456" s="1037"/>
      <c r="I456" s="1037"/>
      <c r="J456" s="1037"/>
      <c r="K456" s="1037"/>
      <c r="L456" s="1037"/>
      <c r="M456" s="1037"/>
      <c r="N456" s="1038"/>
      <c r="O456" s="562">
        <v>790</v>
      </c>
      <c r="P456" s="527"/>
      <c r="Q456" s="617">
        <v>553</v>
      </c>
      <c r="R456" s="663"/>
      <c r="S456" s="621"/>
      <c r="T456" s="622"/>
    </row>
    <row r="457" spans="2:20" ht="75" customHeight="1">
      <c r="B457" s="225">
        <v>241</v>
      </c>
      <c r="C457" s="1001" t="s">
        <v>70</v>
      </c>
      <c r="D457" s="1002"/>
      <c r="E457" s="729" t="s">
        <v>608</v>
      </c>
      <c r="F457" s="730"/>
      <c r="G457" s="730"/>
      <c r="H457" s="730"/>
      <c r="I457" s="730"/>
      <c r="J457" s="730"/>
      <c r="K457" s="730"/>
      <c r="L457" s="730"/>
      <c r="M457" s="730"/>
      <c r="N457" s="731"/>
      <c r="O457" s="562">
        <v>180</v>
      </c>
      <c r="P457" s="527"/>
      <c r="Q457" s="617">
        <v>126</v>
      </c>
      <c r="R457" s="618"/>
      <c r="S457" s="1033"/>
      <c r="T457" s="1034"/>
    </row>
    <row r="458" spans="2:20" ht="102" customHeight="1">
      <c r="B458" s="229">
        <v>242</v>
      </c>
      <c r="C458" s="1009" t="s">
        <v>320</v>
      </c>
      <c r="D458" s="1010"/>
      <c r="E458" s="1056" t="s">
        <v>411</v>
      </c>
      <c r="F458" s="1057"/>
      <c r="G458" s="1057"/>
      <c r="H458" s="1057"/>
      <c r="I458" s="1057"/>
      <c r="J458" s="1057"/>
      <c r="K458" s="1057"/>
      <c r="L458" s="1057"/>
      <c r="M458" s="1057"/>
      <c r="N458" s="1058"/>
      <c r="O458" s="562">
        <v>820</v>
      </c>
      <c r="P458" s="527"/>
      <c r="Q458" s="617">
        <v>574</v>
      </c>
      <c r="R458" s="618"/>
      <c r="S458" s="1033"/>
      <c r="T458" s="1034"/>
    </row>
    <row r="459" spans="2:20" ht="52.5" customHeight="1">
      <c r="B459" s="1035">
        <v>243</v>
      </c>
      <c r="C459" s="1001"/>
      <c r="D459" s="1002"/>
      <c r="E459" s="1013" t="s">
        <v>76</v>
      </c>
      <c r="F459" s="1014"/>
      <c r="G459" s="1014"/>
      <c r="H459" s="1014"/>
      <c r="I459" s="1014"/>
      <c r="J459" s="1014"/>
      <c r="K459" s="1014"/>
      <c r="L459" s="1014"/>
      <c r="M459" s="1014"/>
      <c r="N459" s="1015"/>
      <c r="O459" s="652">
        <v>20</v>
      </c>
      <c r="P459" s="653"/>
      <c r="Q459" s="979">
        <v>14</v>
      </c>
      <c r="R459" s="980"/>
      <c r="S459" s="643"/>
      <c r="T459" s="644"/>
    </row>
    <row r="460" spans="2:20" ht="15.75" customHeight="1">
      <c r="B460" s="878"/>
      <c r="C460" s="1003" t="s">
        <v>75</v>
      </c>
      <c r="D460" s="1004"/>
      <c r="E460" s="1016"/>
      <c r="F460" s="1017"/>
      <c r="G460" s="1017"/>
      <c r="H460" s="1017"/>
      <c r="I460" s="1017"/>
      <c r="J460" s="1017"/>
      <c r="K460" s="1017"/>
      <c r="L460" s="1017"/>
      <c r="M460" s="1017"/>
      <c r="N460" s="1018"/>
      <c r="O460" s="656"/>
      <c r="P460" s="657"/>
      <c r="Q460" s="995"/>
      <c r="R460" s="996"/>
      <c r="S460" s="1005"/>
      <c r="T460" s="1006"/>
    </row>
    <row r="461" spans="2:20" ht="50.25" customHeight="1">
      <c r="B461" s="831">
        <v>244</v>
      </c>
      <c r="C461" s="906"/>
      <c r="D461" s="907"/>
      <c r="E461" s="629" t="s">
        <v>46</v>
      </c>
      <c r="F461" s="630"/>
      <c r="G461" s="630"/>
      <c r="H461" s="630"/>
      <c r="I461" s="630"/>
      <c r="J461" s="630"/>
      <c r="K461" s="630"/>
      <c r="L461" s="630"/>
      <c r="M461" s="630"/>
      <c r="N461" s="631"/>
      <c r="O461" s="652">
        <v>10</v>
      </c>
      <c r="P461" s="653"/>
      <c r="Q461" s="979">
        <v>7</v>
      </c>
      <c r="R461" s="980"/>
      <c r="S461" s="643"/>
      <c r="T461" s="644"/>
    </row>
    <row r="462" spans="2:20" ht="16.5" customHeight="1">
      <c r="B462" s="833"/>
      <c r="C462" s="988" t="s">
        <v>45</v>
      </c>
      <c r="D462" s="1041"/>
      <c r="E462" s="632"/>
      <c r="F462" s="633"/>
      <c r="G462" s="633"/>
      <c r="H462" s="633"/>
      <c r="I462" s="633"/>
      <c r="J462" s="633"/>
      <c r="K462" s="633"/>
      <c r="L462" s="633"/>
      <c r="M462" s="633"/>
      <c r="N462" s="634"/>
      <c r="O462" s="656"/>
      <c r="P462" s="657"/>
      <c r="Q462" s="995"/>
      <c r="R462" s="996"/>
      <c r="S462" s="1005"/>
      <c r="T462" s="1006"/>
    </row>
    <row r="463" spans="2:20" ht="47.25" customHeight="1">
      <c r="B463" s="831">
        <v>245</v>
      </c>
      <c r="C463" s="733"/>
      <c r="D463" s="1008"/>
      <c r="E463" s="1013" t="s">
        <v>47</v>
      </c>
      <c r="F463" s="1014"/>
      <c r="G463" s="1014"/>
      <c r="H463" s="1014"/>
      <c r="I463" s="1014"/>
      <c r="J463" s="1014"/>
      <c r="K463" s="1014"/>
      <c r="L463" s="1014"/>
      <c r="M463" s="1014"/>
      <c r="N463" s="1015"/>
      <c r="O463" s="652">
        <v>20</v>
      </c>
      <c r="P463" s="653"/>
      <c r="Q463" s="979">
        <v>14</v>
      </c>
      <c r="R463" s="980"/>
      <c r="S463" s="643"/>
      <c r="T463" s="644"/>
    </row>
    <row r="464" spans="2:20" ht="39" customHeight="1">
      <c r="B464" s="833"/>
      <c r="C464" s="988" t="s">
        <v>48</v>
      </c>
      <c r="D464" s="1041"/>
      <c r="E464" s="1016"/>
      <c r="F464" s="1017"/>
      <c r="G464" s="1017"/>
      <c r="H464" s="1017"/>
      <c r="I464" s="1017"/>
      <c r="J464" s="1017"/>
      <c r="K464" s="1017"/>
      <c r="L464" s="1017"/>
      <c r="M464" s="1017"/>
      <c r="N464" s="1018"/>
      <c r="O464" s="656"/>
      <c r="P464" s="657"/>
      <c r="Q464" s="995"/>
      <c r="R464" s="996"/>
      <c r="S464" s="1005"/>
      <c r="T464" s="1006"/>
    </row>
    <row r="465" spans="2:20" ht="48" customHeight="1">
      <c r="B465" s="831">
        <v>246</v>
      </c>
      <c r="C465" s="733"/>
      <c r="D465" s="1008"/>
      <c r="E465" s="1013" t="s">
        <v>50</v>
      </c>
      <c r="F465" s="1014"/>
      <c r="G465" s="1014"/>
      <c r="H465" s="1014"/>
      <c r="I465" s="1014"/>
      <c r="J465" s="1014"/>
      <c r="K465" s="1014"/>
      <c r="L465" s="1014"/>
      <c r="M465" s="1014"/>
      <c r="N465" s="1015"/>
      <c r="O465" s="652">
        <v>20</v>
      </c>
      <c r="P465" s="653"/>
      <c r="Q465" s="979">
        <v>14</v>
      </c>
      <c r="R465" s="980"/>
      <c r="S465" s="643"/>
      <c r="T465" s="644"/>
    </row>
    <row r="466" spans="2:20" ht="22.5" customHeight="1">
      <c r="B466" s="833"/>
      <c r="C466" s="1011" t="s">
        <v>49</v>
      </c>
      <c r="D466" s="1012"/>
      <c r="E466" s="1016"/>
      <c r="F466" s="1017"/>
      <c r="G466" s="1017"/>
      <c r="H466" s="1017"/>
      <c r="I466" s="1017"/>
      <c r="J466" s="1017"/>
      <c r="K466" s="1017"/>
      <c r="L466" s="1017"/>
      <c r="M466" s="1017"/>
      <c r="N466" s="1018"/>
      <c r="O466" s="656"/>
      <c r="P466" s="657"/>
      <c r="Q466" s="995"/>
      <c r="R466" s="996"/>
      <c r="S466" s="1005"/>
      <c r="T466" s="1006"/>
    </row>
    <row r="467" spans="2:20" ht="37.5" customHeight="1">
      <c r="B467" s="831">
        <v>247</v>
      </c>
      <c r="C467" s="1019"/>
      <c r="D467" s="1020"/>
      <c r="E467" s="1013" t="s">
        <v>87</v>
      </c>
      <c r="F467" s="1014"/>
      <c r="G467" s="1014"/>
      <c r="H467" s="1014"/>
      <c r="I467" s="1014"/>
      <c r="J467" s="1014"/>
      <c r="K467" s="1014"/>
      <c r="L467" s="1014"/>
      <c r="M467" s="1014"/>
      <c r="N467" s="1015"/>
      <c r="O467" s="652">
        <v>40</v>
      </c>
      <c r="P467" s="653"/>
      <c r="Q467" s="979">
        <v>28</v>
      </c>
      <c r="R467" s="980"/>
      <c r="S467" s="643"/>
      <c r="T467" s="644"/>
    </row>
    <row r="468" spans="2:20" ht="18.75" customHeight="1">
      <c r="B468" s="833"/>
      <c r="C468" s="1011" t="s">
        <v>48</v>
      </c>
      <c r="D468" s="1012"/>
      <c r="E468" s="1016"/>
      <c r="F468" s="1017"/>
      <c r="G468" s="1017"/>
      <c r="H468" s="1017"/>
      <c r="I468" s="1017"/>
      <c r="J468" s="1017"/>
      <c r="K468" s="1017"/>
      <c r="L468" s="1017"/>
      <c r="M468" s="1017"/>
      <c r="N468" s="1018"/>
      <c r="O468" s="656"/>
      <c r="P468" s="657"/>
      <c r="Q468" s="995"/>
      <c r="R468" s="996"/>
      <c r="S468" s="1005"/>
      <c r="T468" s="1006"/>
    </row>
    <row r="469" spans="2:20" ht="39" customHeight="1">
      <c r="B469" s="831">
        <v>248</v>
      </c>
      <c r="C469" s="1019"/>
      <c r="D469" s="1020"/>
      <c r="E469" s="1023" t="s">
        <v>88</v>
      </c>
      <c r="F469" s="1024"/>
      <c r="G469" s="1024"/>
      <c r="H469" s="1024"/>
      <c r="I469" s="1024"/>
      <c r="J469" s="1024"/>
      <c r="K469" s="1024"/>
      <c r="L469" s="1024"/>
      <c r="M469" s="1024"/>
      <c r="N469" s="1025"/>
      <c r="O469" s="652">
        <v>30</v>
      </c>
      <c r="P469" s="653"/>
      <c r="Q469" s="979">
        <v>21</v>
      </c>
      <c r="R469" s="980"/>
      <c r="S469" s="643"/>
      <c r="T469" s="644"/>
    </row>
    <row r="470" spans="2:20" ht="18.75" customHeight="1">
      <c r="B470" s="833"/>
      <c r="C470" s="1011" t="s">
        <v>48</v>
      </c>
      <c r="D470" s="1012"/>
      <c r="E470" s="1026"/>
      <c r="F470" s="1027"/>
      <c r="G470" s="1027"/>
      <c r="H470" s="1027"/>
      <c r="I470" s="1027"/>
      <c r="J470" s="1027"/>
      <c r="K470" s="1027"/>
      <c r="L470" s="1027"/>
      <c r="M470" s="1027"/>
      <c r="N470" s="1028"/>
      <c r="O470" s="656"/>
      <c r="P470" s="657"/>
      <c r="Q470" s="995"/>
      <c r="R470" s="996"/>
      <c r="S470" s="1005"/>
      <c r="T470" s="1006"/>
    </row>
    <row r="471" spans="2:20" ht="50.25" customHeight="1">
      <c r="B471" s="831">
        <v>249</v>
      </c>
      <c r="C471" s="733"/>
      <c r="D471" s="734"/>
      <c r="E471" s="1013" t="s">
        <v>51</v>
      </c>
      <c r="F471" s="1014"/>
      <c r="G471" s="1014"/>
      <c r="H471" s="1014"/>
      <c r="I471" s="1014"/>
      <c r="J471" s="1014"/>
      <c r="K471" s="1014"/>
      <c r="L471" s="1014"/>
      <c r="M471" s="1014"/>
      <c r="N471" s="1015"/>
      <c r="O471" s="652">
        <v>20</v>
      </c>
      <c r="P471" s="653"/>
      <c r="Q471" s="979">
        <v>14</v>
      </c>
      <c r="R471" s="980"/>
      <c r="S471" s="643"/>
      <c r="T471" s="644"/>
    </row>
    <row r="472" spans="2:20" ht="17.25" customHeight="1">
      <c r="B472" s="833"/>
      <c r="C472" s="1011" t="s">
        <v>56</v>
      </c>
      <c r="D472" s="1012"/>
      <c r="E472" s="1016"/>
      <c r="F472" s="1017"/>
      <c r="G472" s="1017"/>
      <c r="H472" s="1017"/>
      <c r="I472" s="1017"/>
      <c r="J472" s="1017"/>
      <c r="K472" s="1017"/>
      <c r="L472" s="1017"/>
      <c r="M472" s="1017"/>
      <c r="N472" s="1018"/>
      <c r="O472" s="656"/>
      <c r="P472" s="657"/>
      <c r="Q472" s="995"/>
      <c r="R472" s="996"/>
      <c r="S472" s="1005"/>
      <c r="T472" s="1006"/>
    </row>
    <row r="473" spans="2:20" ht="39" customHeight="1">
      <c r="B473" s="831">
        <v>250</v>
      </c>
      <c r="C473" s="1019"/>
      <c r="D473" s="1020"/>
      <c r="E473" s="1013" t="s">
        <v>74</v>
      </c>
      <c r="F473" s="1014"/>
      <c r="G473" s="1014"/>
      <c r="H473" s="1014"/>
      <c r="I473" s="1014"/>
      <c r="J473" s="1014"/>
      <c r="K473" s="1014"/>
      <c r="L473" s="1014"/>
      <c r="M473" s="1014"/>
      <c r="N473" s="1015"/>
      <c r="O473" s="652">
        <v>20</v>
      </c>
      <c r="P473" s="653"/>
      <c r="Q473" s="979">
        <v>14</v>
      </c>
      <c r="R473" s="980"/>
      <c r="S473" s="643"/>
      <c r="T473" s="644"/>
    </row>
    <row r="474" spans="2:20" ht="15.75" customHeight="1">
      <c r="B474" s="833"/>
      <c r="C474" s="1011" t="s">
        <v>56</v>
      </c>
      <c r="D474" s="1012"/>
      <c r="E474" s="1016"/>
      <c r="F474" s="1017"/>
      <c r="G474" s="1017"/>
      <c r="H474" s="1017"/>
      <c r="I474" s="1017"/>
      <c r="J474" s="1017"/>
      <c r="K474" s="1017"/>
      <c r="L474" s="1017"/>
      <c r="M474" s="1017"/>
      <c r="N474" s="1018"/>
      <c r="O474" s="656"/>
      <c r="P474" s="657"/>
      <c r="Q474" s="995"/>
      <c r="R474" s="996"/>
      <c r="S474" s="1005"/>
      <c r="T474" s="1006"/>
    </row>
    <row r="475" spans="2:20" ht="29.25" customHeight="1">
      <c r="B475" s="831">
        <v>251</v>
      </c>
      <c r="C475" s="1019"/>
      <c r="D475" s="1020"/>
      <c r="E475" s="1013" t="s">
        <v>73</v>
      </c>
      <c r="F475" s="1014"/>
      <c r="G475" s="1014"/>
      <c r="H475" s="1014"/>
      <c r="I475" s="1014"/>
      <c r="J475" s="1014"/>
      <c r="K475" s="1014"/>
      <c r="L475" s="1014"/>
      <c r="M475" s="1014"/>
      <c r="N475" s="1015"/>
      <c r="O475" s="652">
        <v>10</v>
      </c>
      <c r="P475" s="653"/>
      <c r="Q475" s="979">
        <v>7</v>
      </c>
      <c r="R475" s="980"/>
      <c r="S475" s="643"/>
      <c r="T475" s="644"/>
    </row>
    <row r="476" spans="2:20" ht="16.5" customHeight="1">
      <c r="B476" s="833"/>
      <c r="C476" s="1011" t="s">
        <v>72</v>
      </c>
      <c r="D476" s="1012"/>
      <c r="E476" s="1016"/>
      <c r="F476" s="1017"/>
      <c r="G476" s="1017"/>
      <c r="H476" s="1017"/>
      <c r="I476" s="1017"/>
      <c r="J476" s="1017"/>
      <c r="K476" s="1017"/>
      <c r="L476" s="1017"/>
      <c r="M476" s="1017"/>
      <c r="N476" s="1018"/>
      <c r="O476" s="656"/>
      <c r="P476" s="657"/>
      <c r="Q476" s="995"/>
      <c r="R476" s="996"/>
      <c r="S476" s="1005"/>
      <c r="T476" s="1006"/>
    </row>
    <row r="477" spans="2:20" ht="27.75" customHeight="1">
      <c r="B477" s="831">
        <v>252</v>
      </c>
      <c r="C477" s="733"/>
      <c r="D477" s="1008"/>
      <c r="E477" s="1013" t="s">
        <v>53</v>
      </c>
      <c r="F477" s="1014"/>
      <c r="G477" s="1014"/>
      <c r="H477" s="1014"/>
      <c r="I477" s="1014"/>
      <c r="J477" s="1014"/>
      <c r="K477" s="1014"/>
      <c r="L477" s="1014"/>
      <c r="M477" s="1014"/>
      <c r="N477" s="1015"/>
      <c r="O477" s="652">
        <v>30</v>
      </c>
      <c r="P477" s="653"/>
      <c r="Q477" s="979">
        <v>21</v>
      </c>
      <c r="R477" s="980"/>
      <c r="S477" s="643"/>
      <c r="T477" s="644"/>
    </row>
    <row r="478" spans="2:20" ht="15">
      <c r="B478" s="833"/>
      <c r="C478" s="1011" t="s">
        <v>52</v>
      </c>
      <c r="D478" s="1012"/>
      <c r="E478" s="1016"/>
      <c r="F478" s="1017"/>
      <c r="G478" s="1017"/>
      <c r="H478" s="1017"/>
      <c r="I478" s="1017"/>
      <c r="J478" s="1017"/>
      <c r="K478" s="1017"/>
      <c r="L478" s="1017"/>
      <c r="M478" s="1017"/>
      <c r="N478" s="1018"/>
      <c r="O478" s="656"/>
      <c r="P478" s="657"/>
      <c r="Q478" s="995"/>
      <c r="R478" s="996"/>
      <c r="S478" s="1005"/>
      <c r="T478" s="1006"/>
    </row>
    <row r="479" spans="2:20" ht="32.25" customHeight="1">
      <c r="B479" s="831">
        <v>253</v>
      </c>
      <c r="C479" s="733"/>
      <c r="D479" s="1008"/>
      <c r="E479" s="1013" t="s">
        <v>55</v>
      </c>
      <c r="F479" s="1014"/>
      <c r="G479" s="1014"/>
      <c r="H479" s="1014"/>
      <c r="I479" s="1014"/>
      <c r="J479" s="1014"/>
      <c r="K479" s="1014"/>
      <c r="L479" s="1014"/>
      <c r="M479" s="1014"/>
      <c r="N479" s="1015"/>
      <c r="O479" s="652">
        <v>20</v>
      </c>
      <c r="P479" s="653"/>
      <c r="Q479" s="979">
        <v>14</v>
      </c>
      <c r="R479" s="980"/>
      <c r="S479" s="643"/>
      <c r="T479" s="644"/>
    </row>
    <row r="480" spans="2:20" ht="15" customHeight="1">
      <c r="B480" s="833"/>
      <c r="C480" s="1021" t="s">
        <v>54</v>
      </c>
      <c r="D480" s="1022"/>
      <c r="E480" s="1016"/>
      <c r="F480" s="1017"/>
      <c r="G480" s="1017"/>
      <c r="H480" s="1017"/>
      <c r="I480" s="1017"/>
      <c r="J480" s="1017"/>
      <c r="K480" s="1017"/>
      <c r="L480" s="1017"/>
      <c r="M480" s="1017"/>
      <c r="N480" s="1018"/>
      <c r="O480" s="656"/>
      <c r="P480" s="657"/>
      <c r="Q480" s="995"/>
      <c r="R480" s="996"/>
      <c r="S480" s="1005"/>
      <c r="T480" s="1006"/>
    </row>
    <row r="481" spans="2:23" ht="18" customHeight="1">
      <c r="B481" s="601" t="s">
        <v>62</v>
      </c>
      <c r="C481" s="602"/>
      <c r="D481" s="602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2"/>
      <c r="R481" s="602"/>
      <c r="S481" s="602"/>
      <c r="T481" s="603"/>
      <c r="U481" s="15"/>
      <c r="V481" s="46"/>
      <c r="W481" s="46"/>
    </row>
    <row r="482" spans="2:23" ht="64.5" customHeight="1">
      <c r="B482" s="599" t="s">
        <v>748</v>
      </c>
      <c r="C482" s="600"/>
      <c r="D482" s="600"/>
      <c r="E482" s="600"/>
      <c r="F482" s="600"/>
      <c r="G482" s="600"/>
      <c r="H482" s="600"/>
      <c r="I482" s="600"/>
      <c r="J482" s="600"/>
      <c r="K482" s="600"/>
      <c r="L482" s="600"/>
      <c r="M482" s="600"/>
      <c r="N482" s="600"/>
      <c r="O482" s="600"/>
      <c r="P482" s="600"/>
      <c r="Q482" s="600"/>
      <c r="R482" s="600"/>
      <c r="S482" s="600"/>
      <c r="T482" s="600"/>
    </row>
    <row r="483" spans="2:23" ht="15.75" customHeight="1">
      <c r="B483" s="598" t="s">
        <v>63</v>
      </c>
      <c r="C483" s="598"/>
      <c r="D483" s="598"/>
      <c r="E483" s="598"/>
      <c r="F483" s="598"/>
      <c r="G483" s="598"/>
      <c r="H483" s="598"/>
      <c r="I483" s="598"/>
      <c r="J483" s="598"/>
      <c r="K483" s="598"/>
      <c r="L483" s="598"/>
      <c r="M483" s="598"/>
      <c r="N483" s="598"/>
      <c r="O483" s="598"/>
      <c r="P483" s="598"/>
      <c r="Q483" s="598"/>
      <c r="R483" s="598"/>
      <c r="S483" s="598"/>
      <c r="T483" s="598"/>
    </row>
    <row r="484" spans="2:23" ht="15.75" customHeight="1">
      <c r="B484" s="598" t="s">
        <v>69</v>
      </c>
      <c r="C484" s="598"/>
      <c r="D484" s="598"/>
      <c r="E484" s="598"/>
      <c r="F484" s="598"/>
      <c r="G484" s="598"/>
      <c r="H484" s="598"/>
      <c r="I484" s="598"/>
      <c r="J484" s="598"/>
      <c r="K484" s="598"/>
      <c r="L484" s="598"/>
      <c r="M484" s="598"/>
      <c r="N484" s="598"/>
      <c r="O484" s="598"/>
      <c r="P484" s="598"/>
      <c r="Q484" s="598"/>
      <c r="R484" s="598"/>
      <c r="S484" s="598"/>
      <c r="T484" s="598"/>
    </row>
    <row r="485" spans="2:23" ht="51.75" customHeight="1">
      <c r="B485" s="597" t="s">
        <v>68</v>
      </c>
      <c r="C485" s="597"/>
      <c r="D485" s="597"/>
      <c r="E485" s="597"/>
      <c r="F485" s="597"/>
      <c r="G485" s="597"/>
      <c r="H485" s="597"/>
      <c r="I485" s="597"/>
      <c r="J485" s="597"/>
      <c r="K485" s="597"/>
      <c r="L485" s="597"/>
      <c r="M485" s="597"/>
      <c r="N485" s="597"/>
      <c r="O485" s="597"/>
      <c r="P485" s="597"/>
      <c r="Q485" s="597"/>
      <c r="R485" s="597"/>
      <c r="S485" s="597"/>
      <c r="T485" s="597"/>
    </row>
    <row r="486" spans="2:23" ht="15.75" customHeight="1">
      <c r="B486" s="594" t="s">
        <v>64</v>
      </c>
      <c r="C486" s="595"/>
      <c r="D486" s="595"/>
      <c r="E486" s="595"/>
      <c r="F486" s="595"/>
      <c r="G486" s="595"/>
      <c r="H486" s="595"/>
      <c r="I486" s="595"/>
      <c r="J486" s="595"/>
      <c r="K486" s="595"/>
      <c r="L486" s="595"/>
      <c r="M486" s="595"/>
      <c r="N486" s="595"/>
      <c r="O486" s="595"/>
      <c r="P486" s="595"/>
      <c r="Q486" s="595"/>
      <c r="R486" s="595"/>
      <c r="S486" s="595"/>
      <c r="T486" s="596"/>
    </row>
    <row r="487" spans="2:23">
      <c r="B487" s="83" t="s">
        <v>200</v>
      </c>
    </row>
    <row r="488" spans="2:23" ht="15">
      <c r="B488" s="593" t="s">
        <v>65</v>
      </c>
      <c r="C488" s="593"/>
      <c r="D488" s="593"/>
      <c r="E488" s="593"/>
      <c r="F488" s="593"/>
      <c r="G488" s="593"/>
      <c r="H488" s="593"/>
      <c r="I488" s="593"/>
      <c r="J488" s="593"/>
      <c r="K488" s="593"/>
      <c r="L488" s="593"/>
      <c r="M488" s="593"/>
      <c r="N488" s="593"/>
      <c r="O488" s="593"/>
      <c r="P488" s="593"/>
      <c r="Q488" s="593"/>
      <c r="R488" s="593"/>
      <c r="S488" s="593"/>
      <c r="T488" s="593"/>
    </row>
    <row r="489" spans="2:23" ht="15">
      <c r="B489" s="592" t="s">
        <v>67</v>
      </c>
      <c r="C489" s="592"/>
      <c r="D489" s="592"/>
      <c r="E489" s="592"/>
      <c r="F489" s="592"/>
      <c r="G489" s="592"/>
      <c r="H489" s="592"/>
      <c r="I489" s="592"/>
      <c r="J489" s="592"/>
      <c r="K489" s="592"/>
      <c r="L489" s="592"/>
      <c r="M489" s="592"/>
      <c r="N489" s="592"/>
      <c r="O489" s="592"/>
      <c r="P489" s="592"/>
      <c r="Q489" s="592"/>
      <c r="R489" s="592"/>
      <c r="S489" s="592"/>
      <c r="T489" s="592"/>
    </row>
  </sheetData>
  <mergeCells count="1940">
    <mergeCell ref="Q37:R37"/>
    <mergeCell ref="C194:D194"/>
    <mergeCell ref="O194:P194"/>
    <mergeCell ref="Q194:R194"/>
    <mergeCell ref="S194:T194"/>
    <mergeCell ref="E194:N194"/>
    <mergeCell ref="E193:N193"/>
    <mergeCell ref="C193:D193"/>
    <mergeCell ref="O193:P193"/>
    <mergeCell ref="Q193:R193"/>
    <mergeCell ref="S193:T193"/>
    <mergeCell ref="O372:P372"/>
    <mergeCell ref="Q370:R370"/>
    <mergeCell ref="C380:D380"/>
    <mergeCell ref="C377:D377"/>
    <mergeCell ref="O383:P383"/>
    <mergeCell ref="Q158:R158"/>
    <mergeCell ref="S138:T138"/>
    <mergeCell ref="S147:T147"/>
    <mergeCell ref="E150:N150"/>
    <mergeCell ref="Q56:R56"/>
    <mergeCell ref="Q54:R54"/>
    <mergeCell ref="E56:F56"/>
    <mergeCell ref="E55:F55"/>
    <mergeCell ref="Q63:T63"/>
    <mergeCell ref="G64:N64"/>
    <mergeCell ref="E53:N53"/>
    <mergeCell ref="C51:D51"/>
    <mergeCell ref="B48:T48"/>
    <mergeCell ref="E49:N49"/>
    <mergeCell ref="O49:P49"/>
    <mergeCell ref="C136:D136"/>
    <mergeCell ref="E140:N140"/>
    <mergeCell ref="E163:N163"/>
    <mergeCell ref="O157:P157"/>
    <mergeCell ref="S158:T158"/>
    <mergeCell ref="O149:P149"/>
    <mergeCell ref="Q134:T134"/>
    <mergeCell ref="S131:T131"/>
    <mergeCell ref="E153:N153"/>
    <mergeCell ref="O159:P159"/>
    <mergeCell ref="Q153:T153"/>
    <mergeCell ref="E159:N159"/>
    <mergeCell ref="Q157:R157"/>
    <mergeCell ref="S145:T145"/>
    <mergeCell ref="S156:T156"/>
    <mergeCell ref="C127:D127"/>
    <mergeCell ref="S126:T126"/>
    <mergeCell ref="S127:T127"/>
    <mergeCell ref="C126:D126"/>
    <mergeCell ref="E137:N137"/>
    <mergeCell ref="S397:T397"/>
    <mergeCell ref="Q395:R395"/>
    <mergeCell ref="O395:P395"/>
    <mergeCell ref="S394:T394"/>
    <mergeCell ref="Q392:R392"/>
    <mergeCell ref="O392:P392"/>
    <mergeCell ref="Q397:R397"/>
    <mergeCell ref="O397:P397"/>
    <mergeCell ref="Q394:R394"/>
    <mergeCell ref="O394:P394"/>
    <mergeCell ref="Q156:R156"/>
    <mergeCell ref="S149:T149"/>
    <mergeCell ref="Q150:R150"/>
    <mergeCell ref="Q152:R152"/>
    <mergeCell ref="E149:N149"/>
    <mergeCell ref="O153:P153"/>
    <mergeCell ref="E182:N182"/>
    <mergeCell ref="S379:T379"/>
    <mergeCell ref="Q379:R379"/>
    <mergeCell ref="S378:T378"/>
    <mergeCell ref="S381:T381"/>
    <mergeCell ref="O380:P380"/>
    <mergeCell ref="Q380:R380"/>
    <mergeCell ref="E381:N381"/>
    <mergeCell ref="E377:N377"/>
    <mergeCell ref="O377:P377"/>
    <mergeCell ref="E379:N379"/>
    <mergeCell ref="S370:T370"/>
    <mergeCell ref="Q375:R375"/>
    <mergeCell ref="C57:D57"/>
    <mergeCell ref="O64:P64"/>
    <mergeCell ref="Q42:R42"/>
    <mergeCell ref="O42:P42"/>
    <mergeCell ref="E44:F44"/>
    <mergeCell ref="E43:F43"/>
    <mergeCell ref="G47:N47"/>
    <mergeCell ref="E42:F42"/>
    <mergeCell ref="S54:T54"/>
    <mergeCell ref="G55:N55"/>
    <mergeCell ref="Q55:R55"/>
    <mergeCell ref="G56:N56"/>
    <mergeCell ref="Q45:T45"/>
    <mergeCell ref="O45:P45"/>
    <mergeCell ref="S55:T55"/>
    <mergeCell ref="O55:P55"/>
    <mergeCell ref="Q57:R57"/>
    <mergeCell ref="S57:T57"/>
    <mergeCell ref="E57:N57"/>
    <mergeCell ref="O57:P57"/>
    <mergeCell ref="O56:P56"/>
    <mergeCell ref="O60:P60"/>
    <mergeCell ref="S52:T52"/>
    <mergeCell ref="Q53:T53"/>
    <mergeCell ref="Q371:R371"/>
    <mergeCell ref="O137:P137"/>
    <mergeCell ref="Q160:R160"/>
    <mergeCell ref="Q146:R146"/>
    <mergeCell ref="Q144:R144"/>
    <mergeCell ref="O164:P164"/>
    <mergeCell ref="K268:L268"/>
    <mergeCell ref="Q202:R202"/>
    <mergeCell ref="E207:N207"/>
    <mergeCell ref="K359:L359"/>
    <mergeCell ref="G357:H357"/>
    <mergeCell ref="M339:N339"/>
    <mergeCell ref="M338:N338"/>
    <mergeCell ref="I327:J327"/>
    <mergeCell ref="I326:J326"/>
    <mergeCell ref="M267:N267"/>
    <mergeCell ref="I289:J289"/>
    <mergeCell ref="O140:P140"/>
    <mergeCell ref="Q155:R155"/>
    <mergeCell ref="M325:N325"/>
    <mergeCell ref="O228:P229"/>
    <mergeCell ref="G356:H356"/>
    <mergeCell ref="O343:P345"/>
    <mergeCell ref="M356:N356"/>
    <mergeCell ref="I335:J335"/>
    <mergeCell ref="K336:L336"/>
    <mergeCell ref="K335:L335"/>
    <mergeCell ref="K334:L334"/>
    <mergeCell ref="M333:N333"/>
    <mergeCell ref="I320:J320"/>
    <mergeCell ref="M311:N311"/>
    <mergeCell ref="I334:J334"/>
    <mergeCell ref="Q69:T69"/>
    <mergeCell ref="O67:P67"/>
    <mergeCell ref="Q58:R58"/>
    <mergeCell ref="G61:N61"/>
    <mergeCell ref="O61:P61"/>
    <mergeCell ref="Q61:R61"/>
    <mergeCell ref="E120:N120"/>
    <mergeCell ref="O120:P120"/>
    <mergeCell ref="Q120:R120"/>
    <mergeCell ref="S137:T137"/>
    <mergeCell ref="O134:P134"/>
    <mergeCell ref="O123:P123"/>
    <mergeCell ref="O130:P130"/>
    <mergeCell ref="Q127:R127"/>
    <mergeCell ref="O129:P129"/>
    <mergeCell ref="O58:P58"/>
    <mergeCell ref="Q60:R60"/>
    <mergeCell ref="E131:N131"/>
    <mergeCell ref="Q135:R135"/>
    <mergeCell ref="Q68:R68"/>
    <mergeCell ref="S68:T68"/>
    <mergeCell ref="E62:F62"/>
    <mergeCell ref="S89:T89"/>
    <mergeCell ref="O89:P89"/>
    <mergeCell ref="G76:N76"/>
    <mergeCell ref="O94:P94"/>
    <mergeCell ref="O87:P87"/>
    <mergeCell ref="E87:N87"/>
    <mergeCell ref="E91:N91"/>
    <mergeCell ref="E90:N90"/>
    <mergeCell ref="S120:T120"/>
    <mergeCell ref="E98:N98"/>
    <mergeCell ref="E382:N382"/>
    <mergeCell ref="O378:P378"/>
    <mergeCell ref="Q381:R381"/>
    <mergeCell ref="E378:N378"/>
    <mergeCell ref="Q377:R377"/>
    <mergeCell ref="E380:N380"/>
    <mergeCell ref="O382:P382"/>
    <mergeCell ref="Q382:R382"/>
    <mergeCell ref="Q378:R378"/>
    <mergeCell ref="E375:N375"/>
    <mergeCell ref="O381:P381"/>
    <mergeCell ref="S371:T371"/>
    <mergeCell ref="I273:J273"/>
    <mergeCell ref="I272:J272"/>
    <mergeCell ref="M276:N276"/>
    <mergeCell ref="M275:N275"/>
    <mergeCell ref="M274:N274"/>
    <mergeCell ref="S374:T374"/>
    <mergeCell ref="S373:T373"/>
    <mergeCell ref="N360:T365"/>
    <mergeCell ref="S366:T367"/>
    <mergeCell ref="O305:T310"/>
    <mergeCell ref="M358:N358"/>
    <mergeCell ref="S353:T354"/>
    <mergeCell ref="G341:H341"/>
    <mergeCell ref="G340:H340"/>
    <mergeCell ref="E346:F354"/>
    <mergeCell ref="I357:J357"/>
    <mergeCell ref="O338:P341"/>
    <mergeCell ref="Q338:R341"/>
    <mergeCell ref="I344:J344"/>
    <mergeCell ref="I359:J359"/>
    <mergeCell ref="C406:D406"/>
    <mergeCell ref="E389:N390"/>
    <mergeCell ref="Q411:R411"/>
    <mergeCell ref="B423:B424"/>
    <mergeCell ref="Q423:R424"/>
    <mergeCell ref="S392:T392"/>
    <mergeCell ref="B421:B422"/>
    <mergeCell ref="S421:T422"/>
    <mergeCell ref="B419:B420"/>
    <mergeCell ref="S417:T417"/>
    <mergeCell ref="S416:T416"/>
    <mergeCell ref="C417:D417"/>
    <mergeCell ref="E419:N420"/>
    <mergeCell ref="O400:P401"/>
    <mergeCell ref="C392:D392"/>
    <mergeCell ref="Q405:R405"/>
    <mergeCell ref="O406:P406"/>
    <mergeCell ref="O405:P405"/>
    <mergeCell ref="C404:D404"/>
    <mergeCell ref="Q408:R408"/>
    <mergeCell ref="Q409:R409"/>
    <mergeCell ref="O423:P424"/>
    <mergeCell ref="C393:D393"/>
    <mergeCell ref="O393:P393"/>
    <mergeCell ref="Q393:R393"/>
    <mergeCell ref="C396:D396"/>
    <mergeCell ref="O396:P396"/>
    <mergeCell ref="Q396:R396"/>
    <mergeCell ref="S393:T393"/>
    <mergeCell ref="S396:T396"/>
    <mergeCell ref="E393:N393"/>
    <mergeCell ref="E396:N396"/>
    <mergeCell ref="O384:P384"/>
    <mergeCell ref="O427:P428"/>
    <mergeCell ref="C381:D381"/>
    <mergeCell ref="O385:P385"/>
    <mergeCell ref="C219:D219"/>
    <mergeCell ref="K275:L275"/>
    <mergeCell ref="K274:L274"/>
    <mergeCell ref="K273:L273"/>
    <mergeCell ref="K272:L272"/>
    <mergeCell ref="C382:D382"/>
    <mergeCell ref="Q372:R372"/>
    <mergeCell ref="C372:D372"/>
    <mergeCell ref="E371:N371"/>
    <mergeCell ref="C373:D373"/>
    <mergeCell ref="E376:N376"/>
    <mergeCell ref="C421:D421"/>
    <mergeCell ref="O421:P422"/>
    <mergeCell ref="Q421:R422"/>
    <mergeCell ref="C422:D422"/>
    <mergeCell ref="C423:D423"/>
    <mergeCell ref="E394:N394"/>
    <mergeCell ref="C397:D397"/>
    <mergeCell ref="O407:P407"/>
    <mergeCell ref="E398:N399"/>
    <mergeCell ref="E397:N397"/>
    <mergeCell ref="C386:D386"/>
    <mergeCell ref="C394:D394"/>
    <mergeCell ref="Q410:R410"/>
    <mergeCell ref="Q413:R413"/>
    <mergeCell ref="O411:P411"/>
    <mergeCell ref="E410:N410"/>
    <mergeCell ref="Q412:R412"/>
    <mergeCell ref="B427:B428"/>
    <mergeCell ref="B425:B426"/>
    <mergeCell ref="O425:P426"/>
    <mergeCell ref="E423:N424"/>
    <mergeCell ref="C419:D419"/>
    <mergeCell ref="O419:P420"/>
    <mergeCell ref="S395:T395"/>
    <mergeCell ref="C385:D385"/>
    <mergeCell ref="E417:N417"/>
    <mergeCell ref="O403:P403"/>
    <mergeCell ref="Q403:R403"/>
    <mergeCell ref="S403:T403"/>
    <mergeCell ref="O398:P399"/>
    <mergeCell ref="C390:D390"/>
    <mergeCell ref="C407:D407"/>
    <mergeCell ref="C408:D408"/>
    <mergeCell ref="E407:N407"/>
    <mergeCell ref="O417:P417"/>
    <mergeCell ref="C389:D389"/>
    <mergeCell ref="E409:N409"/>
    <mergeCell ref="E408:N408"/>
    <mergeCell ref="S391:T391"/>
    <mergeCell ref="S385:T385"/>
    <mergeCell ref="E400:N401"/>
    <mergeCell ref="C391:D391"/>
    <mergeCell ref="O387:P388"/>
    <mergeCell ref="Q387:R388"/>
    <mergeCell ref="O404:P404"/>
    <mergeCell ref="O412:P412"/>
    <mergeCell ref="C387:D387"/>
    <mergeCell ref="Q386:R386"/>
    <mergeCell ref="S387:T388"/>
    <mergeCell ref="B429:B430"/>
    <mergeCell ref="C411:D411"/>
    <mergeCell ref="C413:D413"/>
    <mergeCell ref="S400:T401"/>
    <mergeCell ref="C401:D401"/>
    <mergeCell ref="Q406:R406"/>
    <mergeCell ref="E405:N405"/>
    <mergeCell ref="Q398:R399"/>
    <mergeCell ref="S398:T399"/>
    <mergeCell ref="C399:D399"/>
    <mergeCell ref="E416:N416"/>
    <mergeCell ref="E415:N415"/>
    <mergeCell ref="O409:P409"/>
    <mergeCell ref="C409:D409"/>
    <mergeCell ref="S415:T415"/>
    <mergeCell ref="C416:D416"/>
    <mergeCell ref="O416:P416"/>
    <mergeCell ref="Q416:R416"/>
    <mergeCell ref="B418:T418"/>
    <mergeCell ref="Q415:R415"/>
    <mergeCell ref="S427:T428"/>
    <mergeCell ref="O429:P430"/>
    <mergeCell ref="C398:D398"/>
    <mergeCell ref="B402:T402"/>
    <mergeCell ref="S423:T424"/>
    <mergeCell ref="E404:N404"/>
    <mergeCell ref="C403:D403"/>
    <mergeCell ref="Q429:R430"/>
    <mergeCell ref="E429:N430"/>
    <mergeCell ref="C427:D427"/>
    <mergeCell ref="C424:D424"/>
    <mergeCell ref="C425:D425"/>
    <mergeCell ref="S440:T440"/>
    <mergeCell ref="Q427:R428"/>
    <mergeCell ref="Q425:R426"/>
    <mergeCell ref="E447:N447"/>
    <mergeCell ref="S448:T448"/>
    <mergeCell ref="E449:N449"/>
    <mergeCell ref="S429:T430"/>
    <mergeCell ref="C429:D429"/>
    <mergeCell ref="S446:T446"/>
    <mergeCell ref="S439:T439"/>
    <mergeCell ref="C426:D426"/>
    <mergeCell ref="S454:T454"/>
    <mergeCell ref="E457:N457"/>
    <mergeCell ref="C455:D455"/>
    <mergeCell ref="O455:P455"/>
    <mergeCell ref="O456:P456"/>
    <mergeCell ref="Q456:R456"/>
    <mergeCell ref="S450:T450"/>
    <mergeCell ref="C453:D453"/>
    <mergeCell ref="S452:T452"/>
    <mergeCell ref="O453:P453"/>
    <mergeCell ref="Q453:R453"/>
    <mergeCell ref="E453:N453"/>
    <mergeCell ref="S451:T451"/>
    <mergeCell ref="S453:T453"/>
    <mergeCell ref="O454:P454"/>
    <mergeCell ref="C436:D436"/>
    <mergeCell ref="O436:P437"/>
    <mergeCell ref="C449:D449"/>
    <mergeCell ref="O449:P449"/>
    <mergeCell ref="C450:D450"/>
    <mergeCell ref="E425:N426"/>
    <mergeCell ref="E432:N433"/>
    <mergeCell ref="C430:D430"/>
    <mergeCell ref="O448:P448"/>
    <mergeCell ref="C448:D448"/>
    <mergeCell ref="O445:P445"/>
    <mergeCell ref="O439:P439"/>
    <mergeCell ref="E445:N445"/>
    <mergeCell ref="Q439:R439"/>
    <mergeCell ref="E442:N443"/>
    <mergeCell ref="E444:N444"/>
    <mergeCell ref="C447:D447"/>
    <mergeCell ref="O447:P447"/>
    <mergeCell ref="Q447:R447"/>
    <mergeCell ref="O440:P440"/>
    <mergeCell ref="C440:D440"/>
    <mergeCell ref="O442:P443"/>
    <mergeCell ref="Q442:R443"/>
    <mergeCell ref="Q445:R445"/>
    <mergeCell ref="Q449:R449"/>
    <mergeCell ref="Q448:R448"/>
    <mergeCell ref="C457:D457"/>
    <mergeCell ref="O457:P457"/>
    <mergeCell ref="Q457:R457"/>
    <mergeCell ref="C444:D444"/>
    <mergeCell ref="O444:P444"/>
    <mergeCell ref="C428:D428"/>
    <mergeCell ref="Q440:R440"/>
    <mergeCell ref="E448:N448"/>
    <mergeCell ref="C435:D435"/>
    <mergeCell ref="C434:D434"/>
    <mergeCell ref="O434:P435"/>
    <mergeCell ref="Q434:R435"/>
    <mergeCell ref="O469:P470"/>
    <mergeCell ref="Q469:R470"/>
    <mergeCell ref="C465:D465"/>
    <mergeCell ref="E467:N468"/>
    <mergeCell ref="E465:N466"/>
    <mergeCell ref="E463:N464"/>
    <mergeCell ref="E461:N462"/>
    <mergeCell ref="C439:D439"/>
    <mergeCell ref="Q441:R441"/>
    <mergeCell ref="Q446:R446"/>
    <mergeCell ref="O446:P446"/>
    <mergeCell ref="E446:N446"/>
    <mergeCell ref="C446:D446"/>
    <mergeCell ref="E439:N439"/>
    <mergeCell ref="Q436:R437"/>
    <mergeCell ref="C437:D437"/>
    <mergeCell ref="E436:N437"/>
    <mergeCell ref="E427:N428"/>
    <mergeCell ref="S465:T466"/>
    <mergeCell ref="S463:T464"/>
    <mergeCell ref="C467:D467"/>
    <mergeCell ref="O471:P472"/>
    <mergeCell ref="S458:T458"/>
    <mergeCell ref="S456:T456"/>
    <mergeCell ref="Q459:R460"/>
    <mergeCell ref="C459:D459"/>
    <mergeCell ref="C466:D466"/>
    <mergeCell ref="C441:D441"/>
    <mergeCell ref="E441:N441"/>
    <mergeCell ref="Q463:R464"/>
    <mergeCell ref="Q451:R451"/>
    <mergeCell ref="E456:N456"/>
    <mergeCell ref="E452:N452"/>
    <mergeCell ref="Q455:R455"/>
    <mergeCell ref="Q465:R466"/>
    <mergeCell ref="O463:P464"/>
    <mergeCell ref="C464:D464"/>
    <mergeCell ref="Q454:R454"/>
    <mergeCell ref="E454:N454"/>
    <mergeCell ref="C454:D454"/>
    <mergeCell ref="C451:D451"/>
    <mergeCell ref="O451:P451"/>
    <mergeCell ref="O459:P460"/>
    <mergeCell ref="C445:D445"/>
    <mergeCell ref="E459:N460"/>
    <mergeCell ref="E458:N458"/>
    <mergeCell ref="S447:T447"/>
    <mergeCell ref="S449:T449"/>
    <mergeCell ref="Q444:R444"/>
    <mergeCell ref="O441:P441"/>
    <mergeCell ref="B461:B462"/>
    <mergeCell ref="C461:D461"/>
    <mergeCell ref="O450:P450"/>
    <mergeCell ref="C452:D452"/>
    <mergeCell ref="O452:P452"/>
    <mergeCell ref="Q452:R452"/>
    <mergeCell ref="O461:P462"/>
    <mergeCell ref="Q461:R462"/>
    <mergeCell ref="S461:T462"/>
    <mergeCell ref="S459:T460"/>
    <mergeCell ref="C460:D460"/>
    <mergeCell ref="E450:N450"/>
    <mergeCell ref="C463:D463"/>
    <mergeCell ref="S455:T455"/>
    <mergeCell ref="S457:T457"/>
    <mergeCell ref="B459:B460"/>
    <mergeCell ref="E455:N455"/>
    <mergeCell ref="E451:N451"/>
    <mergeCell ref="C456:D456"/>
    <mergeCell ref="Q450:R450"/>
    <mergeCell ref="C462:D462"/>
    <mergeCell ref="E473:N474"/>
    <mergeCell ref="S471:T472"/>
    <mergeCell ref="B473:B474"/>
    <mergeCell ref="O473:P474"/>
    <mergeCell ref="Q473:R474"/>
    <mergeCell ref="S473:T474"/>
    <mergeCell ref="C472:D472"/>
    <mergeCell ref="C478:D478"/>
    <mergeCell ref="E477:N478"/>
    <mergeCell ref="E475:N476"/>
    <mergeCell ref="C473:D473"/>
    <mergeCell ref="S475:T476"/>
    <mergeCell ref="C476:D476"/>
    <mergeCell ref="B465:B466"/>
    <mergeCell ref="O479:P480"/>
    <mergeCell ref="Q479:R480"/>
    <mergeCell ref="S479:T480"/>
    <mergeCell ref="C480:D480"/>
    <mergeCell ref="E479:N480"/>
    <mergeCell ref="B479:B480"/>
    <mergeCell ref="C479:D479"/>
    <mergeCell ref="B467:B468"/>
    <mergeCell ref="B475:B476"/>
    <mergeCell ref="C475:D475"/>
    <mergeCell ref="O475:P476"/>
    <mergeCell ref="Q475:R476"/>
    <mergeCell ref="O467:P468"/>
    <mergeCell ref="Q467:R468"/>
    <mergeCell ref="C474:D474"/>
    <mergeCell ref="C469:D469"/>
    <mergeCell ref="E471:N472"/>
    <mergeCell ref="E469:N470"/>
    <mergeCell ref="B442:B443"/>
    <mergeCell ref="C442:D443"/>
    <mergeCell ref="C432:D432"/>
    <mergeCell ref="O432:P433"/>
    <mergeCell ref="Q432:R433"/>
    <mergeCell ref="S442:T443"/>
    <mergeCell ref="E434:N435"/>
    <mergeCell ref="S432:T433"/>
    <mergeCell ref="S436:T437"/>
    <mergeCell ref="S434:T435"/>
    <mergeCell ref="C433:D433"/>
    <mergeCell ref="B436:B437"/>
    <mergeCell ref="B434:B435"/>
    <mergeCell ref="B432:B433"/>
    <mergeCell ref="B477:B478"/>
    <mergeCell ref="C477:D477"/>
    <mergeCell ref="O477:P478"/>
    <mergeCell ref="Q477:R478"/>
    <mergeCell ref="S477:T478"/>
    <mergeCell ref="O465:P466"/>
    <mergeCell ref="B471:B472"/>
    <mergeCell ref="C471:D471"/>
    <mergeCell ref="B469:B470"/>
    <mergeCell ref="O458:P458"/>
    <mergeCell ref="C458:D458"/>
    <mergeCell ref="B463:B464"/>
    <mergeCell ref="Q458:R458"/>
    <mergeCell ref="S469:T470"/>
    <mergeCell ref="C470:D470"/>
    <mergeCell ref="S467:T468"/>
    <mergeCell ref="C468:D468"/>
    <mergeCell ref="Q471:R472"/>
    <mergeCell ref="S425:T426"/>
    <mergeCell ref="C410:D410"/>
    <mergeCell ref="E413:N413"/>
    <mergeCell ref="E412:N412"/>
    <mergeCell ref="E411:N411"/>
    <mergeCell ref="O415:P415"/>
    <mergeCell ref="O413:P413"/>
    <mergeCell ref="E421:N422"/>
    <mergeCell ref="O410:P410"/>
    <mergeCell ref="Q417:R417"/>
    <mergeCell ref="C415:D415"/>
    <mergeCell ref="C412:D412"/>
    <mergeCell ref="S441:T441"/>
    <mergeCell ref="E440:N440"/>
    <mergeCell ref="C375:D375"/>
    <mergeCell ref="O373:P373"/>
    <mergeCell ref="Q400:R401"/>
    <mergeCell ref="E391:N391"/>
    <mergeCell ref="O389:P390"/>
    <mergeCell ref="Q389:R390"/>
    <mergeCell ref="E403:N403"/>
    <mergeCell ref="C395:D395"/>
    <mergeCell ref="E392:N392"/>
    <mergeCell ref="E395:N395"/>
    <mergeCell ref="C388:D388"/>
    <mergeCell ref="E406:N406"/>
    <mergeCell ref="S419:T420"/>
    <mergeCell ref="E383:N383"/>
    <mergeCell ref="Q383:R383"/>
    <mergeCell ref="C420:D420"/>
    <mergeCell ref="Q419:R420"/>
    <mergeCell ref="C400:D400"/>
    <mergeCell ref="Q384:R384"/>
    <mergeCell ref="O408:P408"/>
    <mergeCell ref="C384:D384"/>
    <mergeCell ref="B368:R368"/>
    <mergeCell ref="B346:B354"/>
    <mergeCell ref="O353:P354"/>
    <mergeCell ref="Q353:R354"/>
    <mergeCell ref="Q374:R374"/>
    <mergeCell ref="E374:N374"/>
    <mergeCell ref="O375:P375"/>
    <mergeCell ref="O358:P359"/>
    <mergeCell ref="Q358:R359"/>
    <mergeCell ref="O355:T357"/>
    <mergeCell ref="S375:T375"/>
    <mergeCell ref="O374:P374"/>
    <mergeCell ref="S369:T369"/>
    <mergeCell ref="C374:D374"/>
    <mergeCell ref="E370:N370"/>
    <mergeCell ref="O370:P370"/>
    <mergeCell ref="S358:T359"/>
    <mergeCell ref="G359:H359"/>
    <mergeCell ref="O366:P367"/>
    <mergeCell ref="E360:F367"/>
    <mergeCell ref="G360:M360"/>
    <mergeCell ref="C369:N369"/>
    <mergeCell ref="M359:N359"/>
    <mergeCell ref="C346:D354"/>
    <mergeCell ref="K356:L356"/>
    <mergeCell ref="M357:N357"/>
    <mergeCell ref="C360:D367"/>
    <mergeCell ref="B360:B367"/>
    <mergeCell ref="E355:F359"/>
    <mergeCell ref="C222:D222"/>
    <mergeCell ref="O214:P214"/>
    <mergeCell ref="S186:T186"/>
    <mergeCell ref="Q184:T184"/>
    <mergeCell ref="G313:H313"/>
    <mergeCell ref="S201:T201"/>
    <mergeCell ref="S207:T207"/>
    <mergeCell ref="Q207:R207"/>
    <mergeCell ref="O207:P207"/>
    <mergeCell ref="C266:D276"/>
    <mergeCell ref="Q220:R220"/>
    <mergeCell ref="E228:N229"/>
    <mergeCell ref="Q218:R218"/>
    <mergeCell ref="O206:P206"/>
    <mergeCell ref="S205:T205"/>
    <mergeCell ref="Q223:R223"/>
    <mergeCell ref="G272:H272"/>
    <mergeCell ref="G271:H271"/>
    <mergeCell ref="O190:P190"/>
    <mergeCell ref="E190:N190"/>
    <mergeCell ref="Q195:R195"/>
    <mergeCell ref="B216:T216"/>
    <mergeCell ref="C223:D223"/>
    <mergeCell ref="O219:P219"/>
    <mergeCell ref="O195:P195"/>
    <mergeCell ref="O223:P223"/>
    <mergeCell ref="S231:T231"/>
    <mergeCell ref="S273:T276"/>
    <mergeCell ref="G267:H267"/>
    <mergeCell ref="I267:J267"/>
    <mergeCell ref="K267:L267"/>
    <mergeCell ref="O293:P296"/>
    <mergeCell ref="O283:P285"/>
    <mergeCell ref="N346:T352"/>
    <mergeCell ref="C355:D359"/>
    <mergeCell ref="K271:L271"/>
    <mergeCell ref="K270:L270"/>
    <mergeCell ref="G339:H339"/>
    <mergeCell ref="K276:L276"/>
    <mergeCell ref="G344:H344"/>
    <mergeCell ref="O253:T261"/>
    <mergeCell ref="S250:T252"/>
    <mergeCell ref="O241:T249"/>
    <mergeCell ref="O262:P264"/>
    <mergeCell ref="Q262:R264"/>
    <mergeCell ref="S338:T341"/>
    <mergeCell ref="G345:H345"/>
    <mergeCell ref="B342:T342"/>
    <mergeCell ref="M344:N344"/>
    <mergeCell ref="S311:T313"/>
    <mergeCell ref="E224:N224"/>
    <mergeCell ref="E226:N227"/>
    <mergeCell ref="C226:D226"/>
    <mergeCell ref="C229:D229"/>
    <mergeCell ref="C231:D231"/>
    <mergeCell ref="K253:N253"/>
    <mergeCell ref="C253:D264"/>
    <mergeCell ref="E231:N231"/>
    <mergeCell ref="G292:H292"/>
    <mergeCell ref="K337:L337"/>
    <mergeCell ref="G307:H307"/>
    <mergeCell ref="I341:J341"/>
    <mergeCell ref="I340:J340"/>
    <mergeCell ref="I336:J336"/>
    <mergeCell ref="M331:N331"/>
    <mergeCell ref="K338:L338"/>
    <mergeCell ref="I331:J331"/>
    <mergeCell ref="E253:F264"/>
    <mergeCell ref="G309:H309"/>
    <mergeCell ref="C305:D313"/>
    <mergeCell ref="K293:L293"/>
    <mergeCell ref="G253:J253"/>
    <mergeCell ref="I271:J271"/>
    <mergeCell ref="I270:J270"/>
    <mergeCell ref="I293:J293"/>
    <mergeCell ref="I292:J292"/>
    <mergeCell ref="C241:D252"/>
    <mergeCell ref="M309:N309"/>
    <mergeCell ref="M308:N308"/>
    <mergeCell ref="G236:H236"/>
    <mergeCell ref="I240:J240"/>
    <mergeCell ref="I239:J239"/>
    <mergeCell ref="B343:B345"/>
    <mergeCell ref="B253:B264"/>
    <mergeCell ref="K237:L237"/>
    <mergeCell ref="K292:L292"/>
    <mergeCell ref="G296:H296"/>
    <mergeCell ref="G323:J323"/>
    <mergeCell ref="G355:N355"/>
    <mergeCell ref="K344:L344"/>
    <mergeCell ref="G269:H269"/>
    <mergeCell ref="M341:N341"/>
    <mergeCell ref="M340:N340"/>
    <mergeCell ref="G346:M346"/>
    <mergeCell ref="G343:N343"/>
    <mergeCell ref="M270:N270"/>
    <mergeCell ref="M269:N269"/>
    <mergeCell ref="I287:J287"/>
    <mergeCell ref="M294:N294"/>
    <mergeCell ref="C343:D345"/>
    <mergeCell ref="M329:N329"/>
    <mergeCell ref="B323:B331"/>
    <mergeCell ref="G331:H331"/>
    <mergeCell ref="K308:L308"/>
    <mergeCell ref="K341:L341"/>
    <mergeCell ref="K281:L281"/>
    <mergeCell ref="M281:N281"/>
    <mergeCell ref="K294:L294"/>
    <mergeCell ref="G294:H294"/>
    <mergeCell ref="G285:H285"/>
    <mergeCell ref="I285:J285"/>
    <mergeCell ref="I275:J275"/>
    <mergeCell ref="M288:N288"/>
    <mergeCell ref="K291:L291"/>
    <mergeCell ref="B332:B341"/>
    <mergeCell ref="G338:H338"/>
    <mergeCell ref="C332:D341"/>
    <mergeCell ref="M330:N330"/>
    <mergeCell ref="G326:H326"/>
    <mergeCell ref="I329:J329"/>
    <mergeCell ref="K327:L327"/>
    <mergeCell ref="I337:J337"/>
    <mergeCell ref="M335:N335"/>
    <mergeCell ref="K278:L278"/>
    <mergeCell ref="M278:N278"/>
    <mergeCell ref="G279:H279"/>
    <mergeCell ref="I279:J279"/>
    <mergeCell ref="K279:L279"/>
    <mergeCell ref="M279:N279"/>
    <mergeCell ref="G280:H280"/>
    <mergeCell ref="E266:F276"/>
    <mergeCell ref="B314:B322"/>
    <mergeCell ref="G322:H322"/>
    <mergeCell ref="G321:H321"/>
    <mergeCell ref="G320:H320"/>
    <mergeCell ref="G319:H319"/>
    <mergeCell ref="G318:H318"/>
    <mergeCell ref="I322:J322"/>
    <mergeCell ref="I321:J321"/>
    <mergeCell ref="E323:F331"/>
    <mergeCell ref="G330:H330"/>
    <mergeCell ref="K309:L309"/>
    <mergeCell ref="E305:F313"/>
    <mergeCell ref="I307:J307"/>
    <mergeCell ref="K325:L325"/>
    <mergeCell ref="G268:H268"/>
    <mergeCell ref="M312:N312"/>
    <mergeCell ref="M293:N293"/>
    <mergeCell ref="O311:P313"/>
    <mergeCell ref="Q311:R313"/>
    <mergeCell ref="I274:J274"/>
    <mergeCell ref="K239:L239"/>
    <mergeCell ref="O332:T337"/>
    <mergeCell ref="S239:T240"/>
    <mergeCell ref="G337:H337"/>
    <mergeCell ref="G336:H336"/>
    <mergeCell ref="G335:H335"/>
    <mergeCell ref="G334:H334"/>
    <mergeCell ref="G333:H333"/>
    <mergeCell ref="G329:H329"/>
    <mergeCell ref="M292:N292"/>
    <mergeCell ref="K331:L331"/>
    <mergeCell ref="K329:L329"/>
    <mergeCell ref="I325:J325"/>
    <mergeCell ref="I311:J311"/>
    <mergeCell ref="K312:L312"/>
    <mergeCell ref="K311:L311"/>
    <mergeCell ref="M337:N337"/>
    <mergeCell ref="M328:N328"/>
    <mergeCell ref="M326:N326"/>
    <mergeCell ref="K328:L328"/>
    <mergeCell ref="M291:N291"/>
    <mergeCell ref="I317:J317"/>
    <mergeCell ref="G332:J332"/>
    <mergeCell ref="K332:N332"/>
    <mergeCell ref="S320:T322"/>
    <mergeCell ref="G276:H276"/>
    <mergeCell ref="G275:H275"/>
    <mergeCell ref="G317:H317"/>
    <mergeCell ref="S283:T285"/>
    <mergeCell ref="K269:L269"/>
    <mergeCell ref="B355:B359"/>
    <mergeCell ref="S343:T345"/>
    <mergeCell ref="I358:J358"/>
    <mergeCell ref="I345:J345"/>
    <mergeCell ref="K345:L345"/>
    <mergeCell ref="M345:N345"/>
    <mergeCell ref="K289:L289"/>
    <mergeCell ref="E332:F341"/>
    <mergeCell ref="M327:N327"/>
    <mergeCell ref="O266:T272"/>
    <mergeCell ref="I269:J269"/>
    <mergeCell ref="I268:J268"/>
    <mergeCell ref="K313:L313"/>
    <mergeCell ref="O277:T282"/>
    <mergeCell ref="G278:H278"/>
    <mergeCell ref="I278:J278"/>
    <mergeCell ref="I294:J294"/>
    <mergeCell ref="G284:H284"/>
    <mergeCell ref="I296:J296"/>
    <mergeCell ref="O286:T292"/>
    <mergeCell ref="S293:T296"/>
    <mergeCell ref="I291:J291"/>
    <mergeCell ref="K357:L357"/>
    <mergeCell ref="E343:F345"/>
    <mergeCell ref="Q283:R285"/>
    <mergeCell ref="Q293:R296"/>
    <mergeCell ref="K286:N286"/>
    <mergeCell ref="G287:H287"/>
    <mergeCell ref="C286:D296"/>
    <mergeCell ref="I333:J333"/>
    <mergeCell ref="G310:H310"/>
    <mergeCell ref="I310:J310"/>
    <mergeCell ref="B305:B313"/>
    <mergeCell ref="Q231:R232"/>
    <mergeCell ref="M307:N307"/>
    <mergeCell ref="G281:H281"/>
    <mergeCell ref="I281:J281"/>
    <mergeCell ref="E277:F285"/>
    <mergeCell ref="S228:T229"/>
    <mergeCell ref="C227:D227"/>
    <mergeCell ref="C221:D221"/>
    <mergeCell ref="C228:D228"/>
    <mergeCell ref="Q224:R224"/>
    <mergeCell ref="E222:N222"/>
    <mergeCell ref="Q226:R227"/>
    <mergeCell ref="Q214:T214"/>
    <mergeCell ref="S226:T227"/>
    <mergeCell ref="O224:P224"/>
    <mergeCell ref="K297:N297"/>
    <mergeCell ref="G306:H306"/>
    <mergeCell ref="K314:N314"/>
    <mergeCell ref="G315:H315"/>
    <mergeCell ref="O320:P322"/>
    <mergeCell ref="Q320:R322"/>
    <mergeCell ref="O314:T319"/>
    <mergeCell ref="K238:L238"/>
    <mergeCell ref="G240:H240"/>
    <mergeCell ref="I238:J238"/>
    <mergeCell ref="I237:J237"/>
    <mergeCell ref="I236:J236"/>
    <mergeCell ref="K240:L240"/>
    <mergeCell ref="B234:B240"/>
    <mergeCell ref="C234:D240"/>
    <mergeCell ref="E232:N232"/>
    <mergeCell ref="K234:N234"/>
    <mergeCell ref="Q221:R221"/>
    <mergeCell ref="Q222:R222"/>
    <mergeCell ref="E223:N223"/>
    <mergeCell ref="Q273:R276"/>
    <mergeCell ref="K296:L296"/>
    <mergeCell ref="G283:H283"/>
    <mergeCell ref="I283:J283"/>
    <mergeCell ref="K283:L283"/>
    <mergeCell ref="M283:N283"/>
    <mergeCell ref="G239:H239"/>
    <mergeCell ref="G238:H238"/>
    <mergeCell ref="C212:D212"/>
    <mergeCell ref="O212:P212"/>
    <mergeCell ref="M273:N273"/>
    <mergeCell ref="M272:N272"/>
    <mergeCell ref="M284:N284"/>
    <mergeCell ref="G277:J277"/>
    <mergeCell ref="G293:H293"/>
    <mergeCell ref="G286:J286"/>
    <mergeCell ref="M287:N287"/>
    <mergeCell ref="K287:L287"/>
    <mergeCell ref="B286:B296"/>
    <mergeCell ref="B266:B276"/>
    <mergeCell ref="G274:H274"/>
    <mergeCell ref="G273:H273"/>
    <mergeCell ref="K277:N277"/>
    <mergeCell ref="B231:B232"/>
    <mergeCell ref="B241:B252"/>
    <mergeCell ref="S203:T203"/>
    <mergeCell ref="O218:P218"/>
    <mergeCell ref="C217:D217"/>
    <mergeCell ref="C215:D215"/>
    <mergeCell ref="C204:D204"/>
    <mergeCell ref="C205:D205"/>
    <mergeCell ref="C202:D202"/>
    <mergeCell ref="S202:T202"/>
    <mergeCell ref="E186:N186"/>
    <mergeCell ref="E185:N185"/>
    <mergeCell ref="E188:N188"/>
    <mergeCell ref="E205:N205"/>
    <mergeCell ref="O201:P201"/>
    <mergeCell ref="Q201:R201"/>
    <mergeCell ref="Q217:R217"/>
    <mergeCell ref="E213:N213"/>
    <mergeCell ref="O217:P217"/>
    <mergeCell ref="E209:N209"/>
    <mergeCell ref="O210:P210"/>
    <mergeCell ref="O200:P200"/>
    <mergeCell ref="E211:N211"/>
    <mergeCell ref="S217:T217"/>
    <mergeCell ref="S196:T196"/>
    <mergeCell ref="C211:D211"/>
    <mergeCell ref="Q215:R215"/>
    <mergeCell ref="S215:T215"/>
    <mergeCell ref="C190:D190"/>
    <mergeCell ref="S189:T189"/>
    <mergeCell ref="S206:T206"/>
    <mergeCell ref="C207:D207"/>
    <mergeCell ref="C201:D201"/>
    <mergeCell ref="E214:N214"/>
    <mergeCell ref="Q183:R183"/>
    <mergeCell ref="O183:P183"/>
    <mergeCell ref="S190:T190"/>
    <mergeCell ref="C182:D182"/>
    <mergeCell ref="C183:D183"/>
    <mergeCell ref="O199:P199"/>
    <mergeCell ref="C198:D198"/>
    <mergeCell ref="E196:N196"/>
    <mergeCell ref="C196:D196"/>
    <mergeCell ref="Q177:R177"/>
    <mergeCell ref="S177:T177"/>
    <mergeCell ref="Q180:R180"/>
    <mergeCell ref="S180:T180"/>
    <mergeCell ref="E175:N175"/>
    <mergeCell ref="Q175:R175"/>
    <mergeCell ref="O175:P175"/>
    <mergeCell ref="Q179:R179"/>
    <mergeCell ref="Q192:R192"/>
    <mergeCell ref="S197:T197"/>
    <mergeCell ref="C189:D189"/>
    <mergeCell ref="C150:D150"/>
    <mergeCell ref="E197:N197"/>
    <mergeCell ref="O197:P197"/>
    <mergeCell ref="Q197:R197"/>
    <mergeCell ref="S175:T175"/>
    <mergeCell ref="S173:T173"/>
    <mergeCell ref="Q196:R196"/>
    <mergeCell ref="Q199:R199"/>
    <mergeCell ref="Q186:R186"/>
    <mergeCell ref="E184:N184"/>
    <mergeCell ref="S165:T165"/>
    <mergeCell ref="E154:N154"/>
    <mergeCell ref="O171:P171"/>
    <mergeCell ref="Q173:R173"/>
    <mergeCell ref="O177:P177"/>
    <mergeCell ref="O181:P181"/>
    <mergeCell ref="E198:N198"/>
    <mergeCell ref="E195:N195"/>
    <mergeCell ref="Q198:T198"/>
    <mergeCell ref="O192:P192"/>
    <mergeCell ref="C197:D197"/>
    <mergeCell ref="O185:P185"/>
    <mergeCell ref="C184:D184"/>
    <mergeCell ref="C192:D192"/>
    <mergeCell ref="Q172:R172"/>
    <mergeCell ref="E181:N181"/>
    <mergeCell ref="E199:N199"/>
    <mergeCell ref="E189:N189"/>
    <mergeCell ref="Q189:R189"/>
    <mergeCell ref="C69:D69"/>
    <mergeCell ref="C63:D63"/>
    <mergeCell ref="O186:P186"/>
    <mergeCell ref="O179:P179"/>
    <mergeCell ref="Q185:R185"/>
    <mergeCell ref="O126:P126"/>
    <mergeCell ref="O128:P128"/>
    <mergeCell ref="B122:T122"/>
    <mergeCell ref="S124:T124"/>
    <mergeCell ref="S135:T135"/>
    <mergeCell ref="E134:N134"/>
    <mergeCell ref="S130:T130"/>
    <mergeCell ref="S129:T129"/>
    <mergeCell ref="Q132:R132"/>
    <mergeCell ref="O135:P135"/>
    <mergeCell ref="S108:T108"/>
    <mergeCell ref="E108:N108"/>
    <mergeCell ref="O117:P117"/>
    <mergeCell ref="O96:P96"/>
    <mergeCell ref="E119:N119"/>
    <mergeCell ref="Q110:R110"/>
    <mergeCell ref="S105:T105"/>
    <mergeCell ref="C117:D117"/>
    <mergeCell ref="O118:P118"/>
    <mergeCell ref="C118:D118"/>
    <mergeCell ref="Q126:R126"/>
    <mergeCell ref="Q128:T128"/>
    <mergeCell ref="G65:N65"/>
    <mergeCell ref="O65:P65"/>
    <mergeCell ref="S142:T142"/>
    <mergeCell ref="S167:T167"/>
    <mergeCell ref="O68:P68"/>
    <mergeCell ref="Q36:R36"/>
    <mergeCell ref="O36:P36"/>
    <mergeCell ref="C36:D36"/>
    <mergeCell ref="S102:T102"/>
    <mergeCell ref="Q102:R102"/>
    <mergeCell ref="O102:P102"/>
    <mergeCell ref="E102:N102"/>
    <mergeCell ref="S51:T51"/>
    <mergeCell ref="S58:T58"/>
    <mergeCell ref="S64:T64"/>
    <mergeCell ref="Q64:R64"/>
    <mergeCell ref="O69:P69"/>
    <mergeCell ref="S65:T65"/>
    <mergeCell ref="S100:T100"/>
    <mergeCell ref="Q67:R67"/>
    <mergeCell ref="Q59:T59"/>
    <mergeCell ref="S56:T56"/>
    <mergeCell ref="S60:T60"/>
    <mergeCell ref="G60:N60"/>
    <mergeCell ref="O62:P62"/>
    <mergeCell ref="Q62:R62"/>
    <mergeCell ref="C64:D64"/>
    <mergeCell ref="C58:D58"/>
    <mergeCell ref="Q38:R38"/>
    <mergeCell ref="S38:T38"/>
    <mergeCell ref="C65:D65"/>
    <mergeCell ref="Q65:R65"/>
    <mergeCell ref="E61:F61"/>
    <mergeCell ref="C62:D62"/>
    <mergeCell ref="C67:D67"/>
    <mergeCell ref="C68:D68"/>
    <mergeCell ref="S37:T37"/>
    <mergeCell ref="Q33:R33"/>
    <mergeCell ref="Q31:R31"/>
    <mergeCell ref="C39:D39"/>
    <mergeCell ref="O46:P46"/>
    <mergeCell ref="O44:P44"/>
    <mergeCell ref="Q26:R26"/>
    <mergeCell ref="S26:T26"/>
    <mergeCell ref="E27:F27"/>
    <mergeCell ref="E28:N28"/>
    <mergeCell ref="Q40:R40"/>
    <mergeCell ref="C29:D29"/>
    <mergeCell ref="O32:P32"/>
    <mergeCell ref="O33:P33"/>
    <mergeCell ref="Q32:R32"/>
    <mergeCell ref="C44:D44"/>
    <mergeCell ref="Q28:T28"/>
    <mergeCell ref="C26:D26"/>
    <mergeCell ref="E26:F26"/>
    <mergeCell ref="E37:N37"/>
    <mergeCell ref="S31:T31"/>
    <mergeCell ref="C31:D31"/>
    <mergeCell ref="O28:P28"/>
    <mergeCell ref="B34:R34"/>
    <mergeCell ref="G39:N39"/>
    <mergeCell ref="O40:P40"/>
    <mergeCell ref="G43:N43"/>
    <mergeCell ref="E40:F40"/>
    <mergeCell ref="C32:D32"/>
    <mergeCell ref="C43:D43"/>
    <mergeCell ref="S39:T39"/>
    <mergeCell ref="Q39:R39"/>
    <mergeCell ref="S36:T36"/>
    <mergeCell ref="C19:D19"/>
    <mergeCell ref="O19:P19"/>
    <mergeCell ref="Q21:R21"/>
    <mergeCell ref="O21:P21"/>
    <mergeCell ref="C21:D21"/>
    <mergeCell ref="Q52:R52"/>
    <mergeCell ref="C52:D52"/>
    <mergeCell ref="G50:N50"/>
    <mergeCell ref="G44:N44"/>
    <mergeCell ref="S44:T44"/>
    <mergeCell ref="C46:D46"/>
    <mergeCell ref="E47:F47"/>
    <mergeCell ref="E46:F46"/>
    <mergeCell ref="Q49:T49"/>
    <mergeCell ref="C49:D49"/>
    <mergeCell ref="C45:D45"/>
    <mergeCell ref="C47:D47"/>
    <mergeCell ref="O47:P47"/>
    <mergeCell ref="Q47:R47"/>
    <mergeCell ref="Q50:R50"/>
    <mergeCell ref="O43:P43"/>
    <mergeCell ref="E29:F29"/>
    <mergeCell ref="S21:T21"/>
    <mergeCell ref="S43:T43"/>
    <mergeCell ref="C42:D42"/>
    <mergeCell ref="Q41:T41"/>
    <mergeCell ref="G42:N42"/>
    <mergeCell ref="O27:P27"/>
    <mergeCell ref="C30:D30"/>
    <mergeCell ref="Q22:R22"/>
    <mergeCell ref="G33:N33"/>
    <mergeCell ref="C25:D25"/>
    <mergeCell ref="G24:N24"/>
    <mergeCell ref="C24:D24"/>
    <mergeCell ref="O24:P24"/>
    <mergeCell ref="S24:T24"/>
    <mergeCell ref="C22:D22"/>
    <mergeCell ref="G38:N38"/>
    <mergeCell ref="G22:N22"/>
    <mergeCell ref="E22:F22"/>
    <mergeCell ref="E23:N23"/>
    <mergeCell ref="E24:F24"/>
    <mergeCell ref="E25:N25"/>
    <mergeCell ref="G26:N26"/>
    <mergeCell ref="E31:F31"/>
    <mergeCell ref="E32:F32"/>
    <mergeCell ref="S29:T29"/>
    <mergeCell ref="Q29:R29"/>
    <mergeCell ref="C28:D28"/>
    <mergeCell ref="O26:P26"/>
    <mergeCell ref="C27:D27"/>
    <mergeCell ref="S27:T27"/>
    <mergeCell ref="G31:N31"/>
    <mergeCell ref="E33:F33"/>
    <mergeCell ref="O31:P31"/>
    <mergeCell ref="E35:N35"/>
    <mergeCell ref="C35:D35"/>
    <mergeCell ref="C37:D37"/>
    <mergeCell ref="C23:D23"/>
    <mergeCell ref="O23:P23"/>
    <mergeCell ref="O25:P25"/>
    <mergeCell ref="Q25:T25"/>
    <mergeCell ref="C38:D38"/>
    <mergeCell ref="O38:P38"/>
    <mergeCell ref="B3:R12"/>
    <mergeCell ref="C61:D61"/>
    <mergeCell ref="S61:T61"/>
    <mergeCell ref="O50:P50"/>
    <mergeCell ref="G62:N62"/>
    <mergeCell ref="G46:N46"/>
    <mergeCell ref="S47:T47"/>
    <mergeCell ref="S46:T46"/>
    <mergeCell ref="O54:P54"/>
    <mergeCell ref="S50:T50"/>
    <mergeCell ref="E52:F52"/>
    <mergeCell ref="E51:F51"/>
    <mergeCell ref="S42:T42"/>
    <mergeCell ref="Q43:R43"/>
    <mergeCell ref="Q44:R44"/>
    <mergeCell ref="E50:F50"/>
    <mergeCell ref="O22:P22"/>
    <mergeCell ref="S22:T22"/>
    <mergeCell ref="E59:N59"/>
    <mergeCell ref="E60:F60"/>
    <mergeCell ref="Q19:T19"/>
    <mergeCell ref="E19:N19"/>
    <mergeCell ref="G21:N21"/>
    <mergeCell ref="C60:D60"/>
    <mergeCell ref="S62:T62"/>
    <mergeCell ref="C59:D59"/>
    <mergeCell ref="E21:F21"/>
    <mergeCell ref="E38:F38"/>
    <mergeCell ref="G40:N40"/>
    <mergeCell ref="C50:D50"/>
    <mergeCell ref="C41:D41"/>
    <mergeCell ref="O37:P37"/>
    <mergeCell ref="U5:U12"/>
    <mergeCell ref="B14:T14"/>
    <mergeCell ref="B15:D15"/>
    <mergeCell ref="F15:P15"/>
    <mergeCell ref="Q15:R15"/>
    <mergeCell ref="S15:T15"/>
    <mergeCell ref="B18:T18"/>
    <mergeCell ref="B16:B17"/>
    <mergeCell ref="C16:D17"/>
    <mergeCell ref="E16:F17"/>
    <mergeCell ref="O16:P16"/>
    <mergeCell ref="Q16:R16"/>
    <mergeCell ref="S16:T16"/>
    <mergeCell ref="O17:P17"/>
    <mergeCell ref="Q17:R17"/>
    <mergeCell ref="S17:T17"/>
    <mergeCell ref="O41:P41"/>
    <mergeCell ref="E41:N41"/>
    <mergeCell ref="E30:N30"/>
    <mergeCell ref="C40:D40"/>
    <mergeCell ref="C33:D33"/>
    <mergeCell ref="S32:T32"/>
    <mergeCell ref="Q27:R27"/>
    <mergeCell ref="O29:P29"/>
    <mergeCell ref="S40:T40"/>
    <mergeCell ref="S33:T33"/>
    <mergeCell ref="G29:N29"/>
    <mergeCell ref="G27:N27"/>
    <mergeCell ref="S35:T35"/>
    <mergeCell ref="Q35:R35"/>
    <mergeCell ref="O35:P35"/>
    <mergeCell ref="Q24:R24"/>
    <mergeCell ref="G32:N32"/>
    <mergeCell ref="Q30:T30"/>
    <mergeCell ref="O52:P52"/>
    <mergeCell ref="C54:D54"/>
    <mergeCell ref="Q85:R85"/>
    <mergeCell ref="S86:T86"/>
    <mergeCell ref="Q86:R86"/>
    <mergeCell ref="O81:P81"/>
    <mergeCell ref="O85:P85"/>
    <mergeCell ref="G52:N52"/>
    <mergeCell ref="G51:N51"/>
    <mergeCell ref="O53:P53"/>
    <mergeCell ref="Q51:R51"/>
    <mergeCell ref="O51:P51"/>
    <mergeCell ref="E39:F39"/>
    <mergeCell ref="G67:N67"/>
    <mergeCell ref="C71:D71"/>
    <mergeCell ref="O70:P70"/>
    <mergeCell ref="Q71:R71"/>
    <mergeCell ref="G71:N71"/>
    <mergeCell ref="S70:T70"/>
    <mergeCell ref="E78:N78"/>
    <mergeCell ref="S71:T71"/>
    <mergeCell ref="O71:P71"/>
    <mergeCell ref="B77:T77"/>
    <mergeCell ref="C53:D53"/>
    <mergeCell ref="C56:D56"/>
    <mergeCell ref="C55:D55"/>
    <mergeCell ref="S83:T83"/>
    <mergeCell ref="E82:N82"/>
    <mergeCell ref="Q81:R81"/>
    <mergeCell ref="E76:F76"/>
    <mergeCell ref="G74:N74"/>
    <mergeCell ref="S80:T80"/>
    <mergeCell ref="E84:N84"/>
    <mergeCell ref="E81:N81"/>
    <mergeCell ref="O78:P78"/>
    <mergeCell ref="Q73:R73"/>
    <mergeCell ref="O73:P73"/>
    <mergeCell ref="O80:P80"/>
    <mergeCell ref="O74:P74"/>
    <mergeCell ref="O76:P76"/>
    <mergeCell ref="C79:T79"/>
    <mergeCell ref="G72:N72"/>
    <mergeCell ref="C83:D83"/>
    <mergeCell ref="C81:D81"/>
    <mergeCell ref="C82:D82"/>
    <mergeCell ref="S72:T72"/>
    <mergeCell ref="S81:T81"/>
    <mergeCell ref="S78:T78"/>
    <mergeCell ref="S82:T82"/>
    <mergeCell ref="C78:D78"/>
    <mergeCell ref="C72:D72"/>
    <mergeCell ref="S73:T73"/>
    <mergeCell ref="C86:D86"/>
    <mergeCell ref="E80:N80"/>
    <mergeCell ref="Q82:R82"/>
    <mergeCell ref="C89:D89"/>
    <mergeCell ref="Q94:R94"/>
    <mergeCell ref="Q83:R83"/>
    <mergeCell ref="C91:D91"/>
    <mergeCell ref="C90:D90"/>
    <mergeCell ref="Q91:R91"/>
    <mergeCell ref="C80:D80"/>
    <mergeCell ref="Q80:R80"/>
    <mergeCell ref="Q78:R78"/>
    <mergeCell ref="E75:F75"/>
    <mergeCell ref="O84:P84"/>
    <mergeCell ref="Q87:R87"/>
    <mergeCell ref="O91:P91"/>
    <mergeCell ref="O86:P86"/>
    <mergeCell ref="E86:N86"/>
    <mergeCell ref="O83:P83"/>
    <mergeCell ref="E83:N83"/>
    <mergeCell ref="C76:D76"/>
    <mergeCell ref="C75:D75"/>
    <mergeCell ref="C84:D84"/>
    <mergeCell ref="C85:D85"/>
    <mergeCell ref="Q84:R84"/>
    <mergeCell ref="Q89:R89"/>
    <mergeCell ref="Q90:R90"/>
    <mergeCell ref="O82:P82"/>
    <mergeCell ref="C87:D87"/>
    <mergeCell ref="Q113:R113"/>
    <mergeCell ref="O101:P101"/>
    <mergeCell ref="C95:D95"/>
    <mergeCell ref="S96:T96"/>
    <mergeCell ref="O115:P115"/>
    <mergeCell ref="S114:T114"/>
    <mergeCell ref="E89:N89"/>
    <mergeCell ref="S95:T95"/>
    <mergeCell ref="S112:T112"/>
    <mergeCell ref="S111:T111"/>
    <mergeCell ref="S110:T110"/>
    <mergeCell ref="C115:D115"/>
    <mergeCell ref="E114:N114"/>
    <mergeCell ref="O112:P112"/>
    <mergeCell ref="O111:P111"/>
    <mergeCell ref="O110:P110"/>
    <mergeCell ref="E112:N112"/>
    <mergeCell ref="E111:N111"/>
    <mergeCell ref="C112:D112"/>
    <mergeCell ref="O99:P99"/>
    <mergeCell ref="Q115:R115"/>
    <mergeCell ref="Q112:R112"/>
    <mergeCell ref="S115:T115"/>
    <mergeCell ref="C99:D99"/>
    <mergeCell ref="E113:N113"/>
    <mergeCell ref="C114:D114"/>
    <mergeCell ref="E88:N88"/>
    <mergeCell ref="C94:D94"/>
    <mergeCell ref="C111:D111"/>
    <mergeCell ref="Q100:R100"/>
    <mergeCell ref="C102:D102"/>
    <mergeCell ref="E99:N99"/>
    <mergeCell ref="C108:D108"/>
    <mergeCell ref="O108:P108"/>
    <mergeCell ref="Q108:R108"/>
    <mergeCell ref="C113:D113"/>
    <mergeCell ref="E110:N110"/>
    <mergeCell ref="S91:T91"/>
    <mergeCell ref="S92:T92"/>
    <mergeCell ref="E103:N103"/>
    <mergeCell ref="Q105:R105"/>
    <mergeCell ref="E95:N95"/>
    <mergeCell ref="C92:D92"/>
    <mergeCell ref="E92:N92"/>
    <mergeCell ref="O92:P92"/>
    <mergeCell ref="Q92:R92"/>
    <mergeCell ref="C98:D98"/>
    <mergeCell ref="C97:D97"/>
    <mergeCell ref="E94:N94"/>
    <mergeCell ref="Q95:R95"/>
    <mergeCell ref="Q111:R111"/>
    <mergeCell ref="G358:H358"/>
    <mergeCell ref="E152:N152"/>
    <mergeCell ref="O152:P152"/>
    <mergeCell ref="Q137:R137"/>
    <mergeCell ref="E121:N121"/>
    <mergeCell ref="O121:P121"/>
    <mergeCell ref="Q170:R170"/>
    <mergeCell ref="C167:D167"/>
    <mergeCell ref="O150:P150"/>
    <mergeCell ref="C170:D170"/>
    <mergeCell ref="Q203:R203"/>
    <mergeCell ref="O204:P204"/>
    <mergeCell ref="C110:D110"/>
    <mergeCell ref="E101:N101"/>
    <mergeCell ref="C101:D101"/>
    <mergeCell ref="Q106:R106"/>
    <mergeCell ref="S103:T103"/>
    <mergeCell ref="Q103:R103"/>
    <mergeCell ref="B168:T168"/>
    <mergeCell ref="E201:N201"/>
    <mergeCell ref="C200:D200"/>
    <mergeCell ref="C195:D195"/>
    <mergeCell ref="C199:D199"/>
    <mergeCell ref="Q149:R149"/>
    <mergeCell ref="C151:D151"/>
    <mergeCell ref="O176:P176"/>
    <mergeCell ref="Q176:R176"/>
    <mergeCell ref="C179:D179"/>
    <mergeCell ref="O187:P187"/>
    <mergeCell ref="S179:T179"/>
    <mergeCell ref="S181:T181"/>
    <mergeCell ref="E179:N179"/>
    <mergeCell ref="S376:T376"/>
    <mergeCell ref="C383:D383"/>
    <mergeCell ref="S380:T380"/>
    <mergeCell ref="C378:D378"/>
    <mergeCell ref="C376:D376"/>
    <mergeCell ref="E387:N388"/>
    <mergeCell ref="Q385:R385"/>
    <mergeCell ref="E385:N385"/>
    <mergeCell ref="E384:N384"/>
    <mergeCell ref="O386:P386"/>
    <mergeCell ref="S383:T383"/>
    <mergeCell ref="S382:T382"/>
    <mergeCell ref="O391:P391"/>
    <mergeCell ref="Q391:R391"/>
    <mergeCell ref="Q118:R118"/>
    <mergeCell ref="O124:P124"/>
    <mergeCell ref="C124:D124"/>
    <mergeCell ref="S384:T384"/>
    <mergeCell ref="E386:N386"/>
    <mergeCell ref="S389:T390"/>
    <mergeCell ref="C370:D370"/>
    <mergeCell ref="I356:J356"/>
    <mergeCell ref="O376:P376"/>
    <mergeCell ref="S372:T372"/>
    <mergeCell ref="C371:D371"/>
    <mergeCell ref="Q376:R376"/>
    <mergeCell ref="Q366:R367"/>
    <mergeCell ref="C203:D203"/>
    <mergeCell ref="I306:J306"/>
    <mergeCell ref="Q343:R345"/>
    <mergeCell ref="E218:N218"/>
    <mergeCell ref="E217:N217"/>
    <mergeCell ref="K339:L339"/>
    <mergeCell ref="C185:D185"/>
    <mergeCell ref="S195:T195"/>
    <mergeCell ref="C186:D186"/>
    <mergeCell ref="C172:D172"/>
    <mergeCell ref="O173:P173"/>
    <mergeCell ref="C175:D175"/>
    <mergeCell ref="E172:N172"/>
    <mergeCell ref="S192:T192"/>
    <mergeCell ref="S163:T163"/>
    <mergeCell ref="E171:N171"/>
    <mergeCell ref="E170:N170"/>
    <mergeCell ref="B489:T489"/>
    <mergeCell ref="B488:T488"/>
    <mergeCell ref="B486:T486"/>
    <mergeCell ref="B485:T485"/>
    <mergeCell ref="B484:T484"/>
    <mergeCell ref="B483:T483"/>
    <mergeCell ref="B482:T482"/>
    <mergeCell ref="B481:T481"/>
    <mergeCell ref="B438:T438"/>
    <mergeCell ref="B431:T431"/>
    <mergeCell ref="B414:T414"/>
    <mergeCell ref="O379:P379"/>
    <mergeCell ref="C379:D379"/>
    <mergeCell ref="O371:P371"/>
    <mergeCell ref="E373:N373"/>
    <mergeCell ref="E372:N372"/>
    <mergeCell ref="Q373:R373"/>
    <mergeCell ref="Q404:R404"/>
    <mergeCell ref="Q407:R407"/>
    <mergeCell ref="C405:D405"/>
    <mergeCell ref="S171:T171"/>
    <mergeCell ref="E167:N167"/>
    <mergeCell ref="S174:T174"/>
    <mergeCell ref="C176:D176"/>
    <mergeCell ref="S172:T172"/>
    <mergeCell ref="O172:P172"/>
    <mergeCell ref="C177:D177"/>
    <mergeCell ref="E178:N178"/>
    <mergeCell ref="O158:P158"/>
    <mergeCell ref="E155:N155"/>
    <mergeCell ref="S160:T160"/>
    <mergeCell ref="E158:N158"/>
    <mergeCell ref="E156:N156"/>
    <mergeCell ref="C158:D158"/>
    <mergeCell ref="K358:L358"/>
    <mergeCell ref="C171:D171"/>
    <mergeCell ref="C163:D163"/>
    <mergeCell ref="Q174:R174"/>
    <mergeCell ref="S187:T187"/>
    <mergeCell ref="C187:D187"/>
    <mergeCell ref="O198:P198"/>
    <mergeCell ref="E200:N200"/>
    <mergeCell ref="O188:P188"/>
    <mergeCell ref="Q190:R190"/>
    <mergeCell ref="E192:N192"/>
    <mergeCell ref="C218:D218"/>
    <mergeCell ref="E220:N220"/>
    <mergeCell ref="C214:D214"/>
    <mergeCell ref="S219:T219"/>
    <mergeCell ref="E169:N169"/>
    <mergeCell ref="Q210:R210"/>
    <mergeCell ref="G288:H288"/>
    <mergeCell ref="S141:T141"/>
    <mergeCell ref="C131:D131"/>
    <mergeCell ref="E141:N141"/>
    <mergeCell ref="Q143:R143"/>
    <mergeCell ref="C152:D152"/>
    <mergeCell ref="S146:T146"/>
    <mergeCell ref="S144:T144"/>
    <mergeCell ref="E142:N142"/>
    <mergeCell ref="S119:T119"/>
    <mergeCell ref="E129:N129"/>
    <mergeCell ref="E130:N130"/>
    <mergeCell ref="S136:T136"/>
    <mergeCell ref="S132:T132"/>
    <mergeCell ref="S152:T152"/>
    <mergeCell ref="E133:N133"/>
    <mergeCell ref="S133:T133"/>
    <mergeCell ref="Q133:R133"/>
    <mergeCell ref="O144:P144"/>
    <mergeCell ref="E143:N143"/>
    <mergeCell ref="E135:N135"/>
    <mergeCell ref="E136:N136"/>
    <mergeCell ref="Q131:R131"/>
    <mergeCell ref="Q123:R123"/>
    <mergeCell ref="Q124:R124"/>
    <mergeCell ref="S125:T125"/>
    <mergeCell ref="S123:T123"/>
    <mergeCell ref="E132:N132"/>
    <mergeCell ref="C132:D132"/>
    <mergeCell ref="C123:D123"/>
    <mergeCell ref="E124:N124"/>
    <mergeCell ref="E128:N128"/>
    <mergeCell ref="C137:D137"/>
    <mergeCell ref="Q96:R96"/>
    <mergeCell ref="C159:D159"/>
    <mergeCell ref="Q114:R114"/>
    <mergeCell ref="S113:T113"/>
    <mergeCell ref="Q166:T166"/>
    <mergeCell ref="C173:D173"/>
    <mergeCell ref="S185:T185"/>
    <mergeCell ref="O146:P146"/>
    <mergeCell ref="E160:N160"/>
    <mergeCell ref="C138:D138"/>
    <mergeCell ref="Q138:R138"/>
    <mergeCell ref="S159:T159"/>
    <mergeCell ref="S143:T143"/>
    <mergeCell ref="Q97:R97"/>
    <mergeCell ref="Q98:R98"/>
    <mergeCell ref="S99:T99"/>
    <mergeCell ref="O184:P184"/>
    <mergeCell ref="Q178:T178"/>
    <mergeCell ref="Q167:R167"/>
    <mergeCell ref="O169:P169"/>
    <mergeCell ref="O97:P97"/>
    <mergeCell ref="S98:T98"/>
    <mergeCell ref="E104:N104"/>
    <mergeCell ref="O143:P143"/>
    <mergeCell ref="Q117:R117"/>
    <mergeCell ref="C119:D119"/>
    <mergeCell ref="Q130:R130"/>
    <mergeCell ref="O142:P142"/>
    <mergeCell ref="O154:P154"/>
    <mergeCell ref="Q154:R154"/>
    <mergeCell ref="S157:T157"/>
    <mergeCell ref="Q141:R141"/>
    <mergeCell ref="C104:D104"/>
    <mergeCell ref="O107:P107"/>
    <mergeCell ref="O106:P106"/>
    <mergeCell ref="E107:N107"/>
    <mergeCell ref="Q104:R104"/>
    <mergeCell ref="E125:F125"/>
    <mergeCell ref="O139:P139"/>
    <mergeCell ref="E105:N105"/>
    <mergeCell ref="Q109:R109"/>
    <mergeCell ref="S109:T109"/>
    <mergeCell ref="C116:D116"/>
    <mergeCell ref="O125:P125"/>
    <mergeCell ref="C125:D125"/>
    <mergeCell ref="Q121:R121"/>
    <mergeCell ref="S121:T121"/>
    <mergeCell ref="C121:D121"/>
    <mergeCell ref="Q119:R119"/>
    <mergeCell ref="O119:P119"/>
    <mergeCell ref="S118:T118"/>
    <mergeCell ref="E118:N118"/>
    <mergeCell ref="S117:T117"/>
    <mergeCell ref="O105:P105"/>
    <mergeCell ref="Q136:R136"/>
    <mergeCell ref="C139:D139"/>
    <mergeCell ref="E139:N139"/>
    <mergeCell ref="C129:D129"/>
    <mergeCell ref="E127:N127"/>
    <mergeCell ref="E126:N126"/>
    <mergeCell ref="E100:N100"/>
    <mergeCell ref="C130:D130"/>
    <mergeCell ref="C120:D120"/>
    <mergeCell ref="C135:D135"/>
    <mergeCell ref="C147:D147"/>
    <mergeCell ref="O131:P131"/>
    <mergeCell ref="O127:P127"/>
    <mergeCell ref="S150:T150"/>
    <mergeCell ref="E148:N148"/>
    <mergeCell ref="O148:P148"/>
    <mergeCell ref="Q148:R148"/>
    <mergeCell ref="S148:T148"/>
    <mergeCell ref="E115:N115"/>
    <mergeCell ref="E144:N144"/>
    <mergeCell ref="Q129:R129"/>
    <mergeCell ref="S154:T154"/>
    <mergeCell ref="O103:P103"/>
    <mergeCell ref="Q139:R139"/>
    <mergeCell ref="E147:N147"/>
    <mergeCell ref="O141:P141"/>
    <mergeCell ref="Q147:R147"/>
    <mergeCell ref="C133:D133"/>
    <mergeCell ref="O113:P113"/>
    <mergeCell ref="C107:D107"/>
    <mergeCell ref="C106:D106"/>
    <mergeCell ref="C141:D141"/>
    <mergeCell ref="C140:D140"/>
    <mergeCell ref="C153:D153"/>
    <mergeCell ref="C144:D144"/>
    <mergeCell ref="E145:N145"/>
    <mergeCell ref="E106:N106"/>
    <mergeCell ref="C105:D105"/>
    <mergeCell ref="S210:T210"/>
    <mergeCell ref="S199:T199"/>
    <mergeCell ref="S200:T200"/>
    <mergeCell ref="Q205:R205"/>
    <mergeCell ref="O205:P205"/>
    <mergeCell ref="Q204:R204"/>
    <mergeCell ref="Q206:R206"/>
    <mergeCell ref="S188:T188"/>
    <mergeCell ref="E176:N176"/>
    <mergeCell ref="E116:N116"/>
    <mergeCell ref="O116:P116"/>
    <mergeCell ref="Q116:R116"/>
    <mergeCell ref="S116:T116"/>
    <mergeCell ref="O167:P167"/>
    <mergeCell ref="O133:P133"/>
    <mergeCell ref="O138:P138"/>
    <mergeCell ref="Q140:T140"/>
    <mergeCell ref="O136:P136"/>
    <mergeCell ref="O155:P155"/>
    <mergeCell ref="Q125:R125"/>
    <mergeCell ref="S139:T139"/>
    <mergeCell ref="Q164:R164"/>
    <mergeCell ref="O145:P145"/>
    <mergeCell ref="O132:P132"/>
    <mergeCell ref="E123:N123"/>
    <mergeCell ref="E117:N117"/>
    <mergeCell ref="S191:T191"/>
    <mergeCell ref="S208:T208"/>
    <mergeCell ref="S209:T209"/>
    <mergeCell ref="Q208:R208"/>
    <mergeCell ref="E151:N151"/>
    <mergeCell ref="Q142:R142"/>
    <mergeCell ref="K340:L340"/>
    <mergeCell ref="I338:J338"/>
    <mergeCell ref="G308:H308"/>
    <mergeCell ref="I319:J319"/>
    <mergeCell ref="I318:J318"/>
    <mergeCell ref="Q328:R331"/>
    <mergeCell ref="O328:P331"/>
    <mergeCell ref="Q162:R162"/>
    <mergeCell ref="Q163:R163"/>
    <mergeCell ref="S262:T264"/>
    <mergeCell ref="S164:T164"/>
    <mergeCell ref="E177:N177"/>
    <mergeCell ref="S176:T176"/>
    <mergeCell ref="Q187:R187"/>
    <mergeCell ref="Q188:R188"/>
    <mergeCell ref="Q181:R181"/>
    <mergeCell ref="O234:T238"/>
    <mergeCell ref="G241:J241"/>
    <mergeCell ref="E234:F240"/>
    <mergeCell ref="O226:P227"/>
    <mergeCell ref="B225:T225"/>
    <mergeCell ref="O231:P232"/>
    <mergeCell ref="B277:B285"/>
    <mergeCell ref="C277:D285"/>
    <mergeCell ref="C232:D232"/>
    <mergeCell ref="G234:J234"/>
    <mergeCell ref="G237:H237"/>
    <mergeCell ref="Q250:R252"/>
    <mergeCell ref="O221:P221"/>
    <mergeCell ref="I282:J282"/>
    <mergeCell ref="K282:L282"/>
    <mergeCell ref="M282:N282"/>
    <mergeCell ref="G327:H327"/>
    <mergeCell ref="I324:J324"/>
    <mergeCell ref="G295:H295"/>
    <mergeCell ref="I280:J280"/>
    <mergeCell ref="K324:L324"/>
    <mergeCell ref="K306:L306"/>
    <mergeCell ref="I313:J313"/>
    <mergeCell ref="I312:J312"/>
    <mergeCell ref="C323:D331"/>
    <mergeCell ref="I309:J309"/>
    <mergeCell ref="G324:H324"/>
    <mergeCell ref="E241:F252"/>
    <mergeCell ref="K241:N241"/>
    <mergeCell ref="G282:H282"/>
    <mergeCell ref="C314:D322"/>
    <mergeCell ref="G270:H270"/>
    <mergeCell ref="I276:J276"/>
    <mergeCell ref="M321:N321"/>
    <mergeCell ref="M320:N320"/>
    <mergeCell ref="M319:N319"/>
    <mergeCell ref="M318:N318"/>
    <mergeCell ref="M317:N317"/>
    <mergeCell ref="M316:N316"/>
    <mergeCell ref="C297:D304"/>
    <mergeCell ref="E297:F304"/>
    <mergeCell ref="G297:J297"/>
    <mergeCell ref="M271:N271"/>
    <mergeCell ref="K307:L307"/>
    <mergeCell ref="M306:N306"/>
    <mergeCell ref="B265:T265"/>
    <mergeCell ref="O250:P252"/>
    <mergeCell ref="G316:H316"/>
    <mergeCell ref="C103:D103"/>
    <mergeCell ref="S104:T104"/>
    <mergeCell ref="E138:N138"/>
    <mergeCell ref="I328:J328"/>
    <mergeCell ref="G328:H328"/>
    <mergeCell ref="S90:T90"/>
    <mergeCell ref="O90:P90"/>
    <mergeCell ref="E85:N85"/>
    <mergeCell ref="Q88:R88"/>
    <mergeCell ref="O114:P114"/>
    <mergeCell ref="O88:P88"/>
    <mergeCell ref="S107:T107"/>
    <mergeCell ref="S106:T106"/>
    <mergeCell ref="Q107:R107"/>
    <mergeCell ref="Q239:R240"/>
    <mergeCell ref="S328:T331"/>
    <mergeCell ref="O156:P156"/>
    <mergeCell ref="S162:T162"/>
    <mergeCell ref="O162:P162"/>
    <mergeCell ref="O100:P100"/>
    <mergeCell ref="O323:T327"/>
    <mergeCell ref="E208:N208"/>
    <mergeCell ref="O191:P191"/>
    <mergeCell ref="Q191:R191"/>
    <mergeCell ref="G314:J314"/>
    <mergeCell ref="O209:P209"/>
    <mergeCell ref="Q209:R209"/>
    <mergeCell ref="O211:P211"/>
    <mergeCell ref="Q211:R211"/>
    <mergeCell ref="Q212:R212"/>
    <mergeCell ref="O189:P189"/>
    <mergeCell ref="C209:D209"/>
    <mergeCell ref="I339:J339"/>
    <mergeCell ref="E286:F296"/>
    <mergeCell ref="M313:N313"/>
    <mergeCell ref="K323:N323"/>
    <mergeCell ref="M336:N336"/>
    <mergeCell ref="G312:H312"/>
    <mergeCell ref="I330:J330"/>
    <mergeCell ref="K330:L330"/>
    <mergeCell ref="M334:N334"/>
    <mergeCell ref="M310:N310"/>
    <mergeCell ref="K280:L280"/>
    <mergeCell ref="M280:N280"/>
    <mergeCell ref="M289:N289"/>
    <mergeCell ref="M295:N295"/>
    <mergeCell ref="M290:N290"/>
    <mergeCell ref="K333:L333"/>
    <mergeCell ref="K305:N305"/>
    <mergeCell ref="G325:H325"/>
    <mergeCell ref="K326:L326"/>
    <mergeCell ref="I316:J316"/>
    <mergeCell ref="K322:L322"/>
    <mergeCell ref="K321:L321"/>
    <mergeCell ref="K320:L320"/>
    <mergeCell ref="M324:N324"/>
    <mergeCell ref="K310:L310"/>
    <mergeCell ref="M285:N285"/>
    <mergeCell ref="I295:J295"/>
    <mergeCell ref="M296:N296"/>
    <mergeCell ref="G290:H290"/>
    <mergeCell ref="K295:L295"/>
    <mergeCell ref="K285:L285"/>
    <mergeCell ref="M322:N322"/>
    <mergeCell ref="G68:N68"/>
    <mergeCell ref="E73:N73"/>
    <mergeCell ref="Q76:R76"/>
    <mergeCell ref="Q74:R74"/>
    <mergeCell ref="O75:P75"/>
    <mergeCell ref="B93:T93"/>
    <mergeCell ref="C88:D88"/>
    <mergeCell ref="S88:T88"/>
    <mergeCell ref="Q99:R99"/>
    <mergeCell ref="E66:N66"/>
    <mergeCell ref="C66:D66"/>
    <mergeCell ref="C70:D70"/>
    <mergeCell ref="E71:F71"/>
    <mergeCell ref="S67:T67"/>
    <mergeCell ref="O95:P95"/>
    <mergeCell ref="E96:N96"/>
    <mergeCell ref="E97:N97"/>
    <mergeCell ref="S84:T84"/>
    <mergeCell ref="E70:F70"/>
    <mergeCell ref="S94:T94"/>
    <mergeCell ref="O72:P72"/>
    <mergeCell ref="Q70:R70"/>
    <mergeCell ref="E69:N69"/>
    <mergeCell ref="Q72:R72"/>
    <mergeCell ref="E72:F72"/>
    <mergeCell ref="C73:D73"/>
    <mergeCell ref="C74:D74"/>
    <mergeCell ref="S85:T85"/>
    <mergeCell ref="S87:T87"/>
    <mergeCell ref="O98:P98"/>
    <mergeCell ref="C96:D96"/>
    <mergeCell ref="S97:T97"/>
    <mergeCell ref="G70:N70"/>
    <mergeCell ref="S20:T20"/>
    <mergeCell ref="Q20:R20"/>
    <mergeCell ref="O20:P20"/>
    <mergeCell ref="C20:D20"/>
    <mergeCell ref="S76:T76"/>
    <mergeCell ref="S75:T75"/>
    <mergeCell ref="Q75:R75"/>
    <mergeCell ref="S74:T74"/>
    <mergeCell ref="Q23:R23"/>
    <mergeCell ref="S23:T23"/>
    <mergeCell ref="E20:F20"/>
    <mergeCell ref="G20:N20"/>
    <mergeCell ref="E36:F36"/>
    <mergeCell ref="G36:N36"/>
    <mergeCell ref="E74:F74"/>
    <mergeCell ref="G75:N75"/>
    <mergeCell ref="E45:N45"/>
    <mergeCell ref="O39:P39"/>
    <mergeCell ref="Q46:R46"/>
    <mergeCell ref="G54:N54"/>
    <mergeCell ref="E54:F54"/>
    <mergeCell ref="E65:F65"/>
    <mergeCell ref="E63:N63"/>
    <mergeCell ref="E64:F64"/>
    <mergeCell ref="E58:F58"/>
    <mergeCell ref="G58:N58"/>
    <mergeCell ref="O66:P66"/>
    <mergeCell ref="Q66:R66"/>
    <mergeCell ref="S66:T66"/>
    <mergeCell ref="E68:F68"/>
    <mergeCell ref="E67:F67"/>
    <mergeCell ref="S211:T211"/>
    <mergeCell ref="S212:T212"/>
    <mergeCell ref="C100:D100"/>
    <mergeCell ref="S101:T101"/>
    <mergeCell ref="Q101:R101"/>
    <mergeCell ref="O104:P104"/>
    <mergeCell ref="Q145:R145"/>
    <mergeCell ref="C145:D145"/>
    <mergeCell ref="O147:P147"/>
    <mergeCell ref="C142:D142"/>
    <mergeCell ref="C143:D143"/>
    <mergeCell ref="C109:D109"/>
    <mergeCell ref="E109:N109"/>
    <mergeCell ref="O109:P109"/>
    <mergeCell ref="C149:D149"/>
    <mergeCell ref="O151:P151"/>
    <mergeCell ref="C156:D156"/>
    <mergeCell ref="C154:D154"/>
    <mergeCell ref="C155:D155"/>
    <mergeCell ref="S155:T155"/>
    <mergeCell ref="O174:P174"/>
    <mergeCell ref="E174:N174"/>
    <mergeCell ref="Q171:R171"/>
    <mergeCell ref="O170:P170"/>
    <mergeCell ref="O163:P163"/>
    <mergeCell ref="C166:D166"/>
    <mergeCell ref="S204:T204"/>
    <mergeCell ref="S170:T170"/>
    <mergeCell ref="O208:P208"/>
    <mergeCell ref="C191:D191"/>
    <mergeCell ref="E191:N191"/>
    <mergeCell ref="E157:N157"/>
    <mergeCell ref="Q159:R159"/>
    <mergeCell ref="O203:P203"/>
    <mergeCell ref="C161:D161"/>
    <mergeCell ref="E161:N161"/>
    <mergeCell ref="O161:P161"/>
    <mergeCell ref="Q161:R161"/>
    <mergeCell ref="S161:T161"/>
    <mergeCell ref="C169:D169"/>
    <mergeCell ref="C181:D181"/>
    <mergeCell ref="C164:D164"/>
    <mergeCell ref="E187:N187"/>
    <mergeCell ref="S151:T151"/>
    <mergeCell ref="Q151:R151"/>
    <mergeCell ref="Q169:T169"/>
    <mergeCell ref="E173:N173"/>
    <mergeCell ref="E180:N180"/>
    <mergeCell ref="E166:N166"/>
    <mergeCell ref="Q182:R182"/>
    <mergeCell ref="O182:P182"/>
    <mergeCell ref="S183:T183"/>
    <mergeCell ref="S182:T182"/>
    <mergeCell ref="E165:N165"/>
    <mergeCell ref="O165:P165"/>
    <mergeCell ref="Q165:R165"/>
    <mergeCell ref="C180:D180"/>
    <mergeCell ref="O180:P180"/>
    <mergeCell ref="O196:P196"/>
    <mergeCell ref="Q200:R200"/>
    <mergeCell ref="E164:N164"/>
    <mergeCell ref="E162:N162"/>
    <mergeCell ref="C174:D174"/>
    <mergeCell ref="C162:D162"/>
    <mergeCell ref="K284:L284"/>
    <mergeCell ref="K288:L288"/>
    <mergeCell ref="C165:D165"/>
    <mergeCell ref="C157:D157"/>
    <mergeCell ref="C188:D188"/>
    <mergeCell ref="E204:N204"/>
    <mergeCell ref="E202:N202"/>
    <mergeCell ref="E203:N203"/>
    <mergeCell ref="C208:D208"/>
    <mergeCell ref="I290:J290"/>
    <mergeCell ref="K290:L290"/>
    <mergeCell ref="C146:D146"/>
    <mergeCell ref="E146:N146"/>
    <mergeCell ref="E215:N215"/>
    <mergeCell ref="E206:N206"/>
    <mergeCell ref="C206:D206"/>
    <mergeCell ref="O202:P202"/>
    <mergeCell ref="C148:D148"/>
    <mergeCell ref="C160:D160"/>
    <mergeCell ref="O160:P160"/>
    <mergeCell ref="E183:N183"/>
    <mergeCell ref="E212:N212"/>
    <mergeCell ref="E219:N219"/>
    <mergeCell ref="O239:P240"/>
    <mergeCell ref="K235:L235"/>
    <mergeCell ref="G235:H235"/>
    <mergeCell ref="I235:J235"/>
    <mergeCell ref="M238:N238"/>
    <mergeCell ref="M237:N237"/>
    <mergeCell ref="M236:N236"/>
    <mergeCell ref="M235:N235"/>
    <mergeCell ref="C224:D224"/>
    <mergeCell ref="K319:L319"/>
    <mergeCell ref="K318:L318"/>
    <mergeCell ref="K317:L317"/>
    <mergeCell ref="K316:L316"/>
    <mergeCell ref="G305:J305"/>
    <mergeCell ref="M301:N301"/>
    <mergeCell ref="M300:N300"/>
    <mergeCell ref="M299:N299"/>
    <mergeCell ref="M298:N298"/>
    <mergeCell ref="K304:L304"/>
    <mergeCell ref="K303:L303"/>
    <mergeCell ref="K302:L302"/>
    <mergeCell ref="K301:L301"/>
    <mergeCell ref="K300:L300"/>
    <mergeCell ref="B297:B304"/>
    <mergeCell ref="M304:N304"/>
    <mergeCell ref="M302:N302"/>
    <mergeCell ref="K299:L299"/>
    <mergeCell ref="K298:L298"/>
    <mergeCell ref="M303:N303"/>
    <mergeCell ref="H298:I298"/>
    <mergeCell ref="H304:I304"/>
    <mergeCell ref="I315:J315"/>
    <mergeCell ref="K315:L315"/>
    <mergeCell ref="M315:N315"/>
    <mergeCell ref="E314:F322"/>
    <mergeCell ref="G311:H311"/>
    <mergeCell ref="H303:I303"/>
    <mergeCell ref="H302:I302"/>
    <mergeCell ref="H301:I301"/>
    <mergeCell ref="H300:I300"/>
    <mergeCell ref="H299:I299"/>
    <mergeCell ref="O297:T301"/>
    <mergeCell ref="O302:P304"/>
    <mergeCell ref="I308:J308"/>
    <mergeCell ref="E210:N210"/>
    <mergeCell ref="B233:T233"/>
    <mergeCell ref="S232:T232"/>
    <mergeCell ref="C213:D213"/>
    <mergeCell ref="O213:P213"/>
    <mergeCell ref="Q213:R213"/>
    <mergeCell ref="S213:T213"/>
    <mergeCell ref="C210:D210"/>
    <mergeCell ref="Q302:R304"/>
    <mergeCell ref="S302:T304"/>
    <mergeCell ref="G291:H291"/>
    <mergeCell ref="I288:J288"/>
    <mergeCell ref="G289:H289"/>
    <mergeCell ref="O215:P215"/>
    <mergeCell ref="O222:P222"/>
    <mergeCell ref="Q219:R219"/>
    <mergeCell ref="C220:D220"/>
    <mergeCell ref="Q228:R229"/>
    <mergeCell ref="E221:N221"/>
    <mergeCell ref="O220:P220"/>
    <mergeCell ref="O273:P276"/>
    <mergeCell ref="B230:T230"/>
    <mergeCell ref="G266:J266"/>
    <mergeCell ref="K266:N266"/>
    <mergeCell ref="K236:L236"/>
    <mergeCell ref="M240:N240"/>
    <mergeCell ref="M239:N239"/>
    <mergeCell ref="M268:N268"/>
    <mergeCell ref="I284:J284"/>
  </mergeCells>
  <hyperlinks>
    <hyperlink ref="Q19:T19" r:id="rId1" display="Подробное описание"/>
    <hyperlink ref="Q25:T25" r:id="rId2" display="Подробное описание на сайте"/>
    <hyperlink ref="Q28:T28" r:id="rId3" display="Подробное описание на сайте"/>
    <hyperlink ref="Q30:T30" r:id="rId4" display="Подробное описание на сайте"/>
    <hyperlink ref="Q41:T41" r:id="rId5" display="Подробное описание на сайте"/>
    <hyperlink ref="Q45:T45" r:id="rId6" display="Подробное описание на сайте"/>
    <hyperlink ref="Q49:T49" r:id="rId7" display="Подробное описание на сайте"/>
    <hyperlink ref="Q53:T53" r:id="rId8" display="Подробное описание на сайте"/>
    <hyperlink ref="Q63:T63" r:id="rId9" display="Подробное описание на сайте"/>
    <hyperlink ref="Q69:T69" r:id="rId10" display="Подробное описание на сайте"/>
    <hyperlink ref="Q128:T128" r:id="rId11" display="Подробное описание на сайте"/>
    <hyperlink ref="Q134:T134" r:id="rId12" display="Подробное описание на сайте"/>
    <hyperlink ref="Q140:T140" r:id="rId13" display="Подробное описание на сайте"/>
    <hyperlink ref="Q153:T153" r:id="rId14" display="Подробное описание на сайте"/>
    <hyperlink ref="Q169:T169" r:id="rId15" display="Подробное описание на сайте"/>
    <hyperlink ref="Q178:T178" r:id="rId16" display="Подробное описание на сайте"/>
    <hyperlink ref="Q198:T198" r:id="rId17" display="Подробное описание на сайте"/>
    <hyperlink ref="Q214:T214" r:id="rId18" display="Подробное описание на сайте"/>
    <hyperlink ref="Q166:T166" r:id="rId19" display="Подробное описание на сайте"/>
  </hyperlinks>
  <printOptions headings="1" gridLines="1"/>
  <pageMargins left="0.23622047244094491" right="0.24" top="0.35433070866141736" bottom="0.31496062992125984" header="0.23622047244094491" footer="0.24"/>
  <pageSetup paperSize="9" scale="70" fitToHeight="0" orientation="landscape" r:id="rId20"/>
  <ignoredErrors>
    <ignoredError sqref="B37 B30" numberStoredAsText="1"/>
  </ignoredErrors>
  <drawing r:id="rId2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P26"/>
  <sheetViews>
    <sheetView showGridLines="0" showRowColHeaders="0" workbookViewId="0">
      <selection activeCell="B4" sqref="B4:D4"/>
    </sheetView>
  </sheetViews>
  <sheetFormatPr defaultRowHeight="15"/>
  <cols>
    <col min="1" max="1" width="2.5703125" style="39" customWidth="1"/>
    <col min="2" max="2" width="9.5703125" customWidth="1"/>
    <col min="4" max="4" width="8.42578125" customWidth="1"/>
    <col min="5" max="5" width="45.28515625" customWidth="1"/>
    <col min="6" max="6" width="44.5703125" customWidth="1"/>
    <col min="7" max="7" width="9.140625" customWidth="1"/>
    <col min="8" max="8" width="8.42578125" customWidth="1"/>
    <col min="9" max="9" width="16" customWidth="1"/>
    <col min="10" max="10" width="17.42578125" hidden="1" customWidth="1"/>
    <col min="11" max="11" width="11.7109375" customWidth="1"/>
    <col min="12" max="12" width="5.85546875" customWidth="1"/>
    <col min="13" max="14" width="9.140625" style="39"/>
  </cols>
  <sheetData>
    <row r="1" spans="1:16" ht="124.5" customHeight="1"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</row>
    <row r="2" spans="1:16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</row>
    <row r="3" spans="1:16" ht="48.75" customHeight="1">
      <c r="B3" s="1163" t="s">
        <v>303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4" spans="1:16" ht="23.25" customHeight="1">
      <c r="B4" s="688" t="s">
        <v>828</v>
      </c>
      <c r="C4" s="688"/>
      <c r="D4" s="688"/>
      <c r="E4" s="39"/>
      <c r="F4" s="43"/>
      <c r="G4" s="43"/>
      <c r="H4" s="38"/>
      <c r="I4" s="691" t="s">
        <v>66</v>
      </c>
      <c r="J4" s="692"/>
      <c r="K4" s="1164"/>
      <c r="L4" s="1165"/>
    </row>
    <row r="5" spans="1:16" ht="33" customHeight="1">
      <c r="B5" s="1175" t="s">
        <v>0</v>
      </c>
      <c r="C5" s="1175" t="s">
        <v>1</v>
      </c>
      <c r="D5" s="1175"/>
      <c r="E5" s="1168" t="s">
        <v>2</v>
      </c>
      <c r="F5" s="1169"/>
      <c r="G5" s="1172" t="s">
        <v>14</v>
      </c>
      <c r="H5" s="1172"/>
      <c r="I5" s="706" t="s">
        <v>60</v>
      </c>
      <c r="J5" s="706"/>
      <c r="K5" s="1166" t="s">
        <v>61</v>
      </c>
      <c r="L5" s="1167"/>
    </row>
    <row r="6" spans="1:16">
      <c r="B6" s="1175"/>
      <c r="C6" s="1175"/>
      <c r="D6" s="1175"/>
      <c r="E6" s="1170"/>
      <c r="F6" s="1171"/>
      <c r="G6" s="711" t="s">
        <v>3</v>
      </c>
      <c r="H6" s="1176"/>
      <c r="I6" s="711" t="s">
        <v>3</v>
      </c>
      <c r="J6" s="712"/>
      <c r="K6" s="1173" t="s">
        <v>3</v>
      </c>
      <c r="L6" s="1174"/>
    </row>
    <row r="7" spans="1:16" ht="15.75">
      <c r="B7" s="695" t="s">
        <v>119</v>
      </c>
      <c r="C7" s="696"/>
      <c r="D7" s="696"/>
      <c r="E7" s="696"/>
      <c r="F7" s="696"/>
      <c r="G7" s="696"/>
      <c r="H7" s="696"/>
      <c r="I7" s="696"/>
      <c r="J7" s="696"/>
      <c r="K7" s="696"/>
      <c r="L7" s="698"/>
    </row>
    <row r="8" spans="1:16" ht="72.75" customHeight="1">
      <c r="B8" s="24"/>
      <c r="C8" s="557"/>
      <c r="D8" s="558"/>
      <c r="E8" s="658" t="s">
        <v>476</v>
      </c>
      <c r="F8" s="1156"/>
      <c r="G8" s="1157"/>
      <c r="H8" s="1158"/>
      <c r="I8" s="1159"/>
      <c r="J8" s="1160"/>
      <c r="K8" s="511"/>
      <c r="L8" s="511"/>
    </row>
    <row r="9" spans="1:16" ht="61.5" customHeight="1">
      <c r="B9" s="23" t="s">
        <v>4</v>
      </c>
      <c r="C9" s="1161" t="s">
        <v>686</v>
      </c>
      <c r="D9" s="1162"/>
      <c r="E9" s="320" t="s">
        <v>192</v>
      </c>
      <c r="F9" s="321" t="s">
        <v>692</v>
      </c>
      <c r="G9" s="385">
        <v>2260</v>
      </c>
      <c r="H9" s="386"/>
      <c r="I9" s="380">
        <f>G9-(G9*0.3)</f>
        <v>1582</v>
      </c>
      <c r="J9" s="417"/>
      <c r="K9" s="418">
        <f>G9-(G9*0.4)</f>
        <v>1356</v>
      </c>
      <c r="L9" s="383"/>
    </row>
    <row r="10" spans="1:16" s="1" customFormat="1" ht="49.5" customHeight="1">
      <c r="A10" s="42"/>
      <c r="B10" s="187">
        <v>2</v>
      </c>
      <c r="C10" s="376" t="s">
        <v>366</v>
      </c>
      <c r="D10" s="377"/>
      <c r="E10" s="109" t="s">
        <v>367</v>
      </c>
      <c r="F10" s="65" t="s">
        <v>382</v>
      </c>
      <c r="G10" s="378">
        <v>2260</v>
      </c>
      <c r="H10" s="379"/>
      <c r="I10" s="380">
        <f t="shared" ref="I10:I11" si="0">G10-(G10*0.3)</f>
        <v>1582</v>
      </c>
      <c r="J10" s="417"/>
      <c r="K10" s="418">
        <f t="shared" ref="K10:K11" si="1">G10-(G10*0.4)</f>
        <v>1356</v>
      </c>
      <c r="L10" s="383"/>
      <c r="N10" s="42"/>
      <c r="O10" s="42"/>
      <c r="P10" s="42"/>
    </row>
    <row r="11" spans="1:16" s="1" customFormat="1" ht="49.5" customHeight="1">
      <c r="A11" s="42"/>
      <c r="B11" s="156">
        <v>3</v>
      </c>
      <c r="C11" s="376" t="s">
        <v>297</v>
      </c>
      <c r="D11" s="377"/>
      <c r="E11" s="109" t="s">
        <v>472</v>
      </c>
      <c r="F11" s="65" t="s">
        <v>272</v>
      </c>
      <c r="G11" s="378">
        <v>1360</v>
      </c>
      <c r="H11" s="379"/>
      <c r="I11" s="380">
        <f t="shared" si="0"/>
        <v>952</v>
      </c>
      <c r="J11" s="417"/>
      <c r="K11" s="418">
        <f t="shared" si="1"/>
        <v>816</v>
      </c>
      <c r="L11" s="383"/>
      <c r="N11" s="42"/>
      <c r="O11" s="42"/>
      <c r="P11" s="42"/>
    </row>
    <row r="12" spans="1:16" ht="91.5" customHeight="1">
      <c r="B12" s="24"/>
      <c r="C12" s="749"/>
      <c r="D12" s="750"/>
      <c r="E12" s="732" t="s">
        <v>203</v>
      </c>
      <c r="F12" s="1177"/>
      <c r="G12" s="1178"/>
      <c r="H12" s="1179"/>
      <c r="I12" s="1159"/>
      <c r="J12" s="1160"/>
      <c r="K12" s="511"/>
      <c r="L12" s="511"/>
    </row>
    <row r="13" spans="1:16" ht="56.25" customHeight="1">
      <c r="B13" s="60">
        <v>4</v>
      </c>
      <c r="C13" s="736" t="s">
        <v>191</v>
      </c>
      <c r="D13" s="737"/>
      <c r="E13" s="312" t="s">
        <v>192</v>
      </c>
      <c r="F13" s="6" t="s">
        <v>193</v>
      </c>
      <c r="G13" s="378">
        <v>2400</v>
      </c>
      <c r="H13" s="379"/>
      <c r="I13" s="380">
        <f>G13-(G13*0.3)</f>
        <v>1680</v>
      </c>
      <c r="J13" s="417"/>
      <c r="K13" s="418">
        <f>G13-(G13*0.4)</f>
        <v>1440</v>
      </c>
      <c r="L13" s="383"/>
    </row>
    <row r="14" spans="1:16" ht="98.25" customHeight="1">
      <c r="B14" s="68"/>
      <c r="C14" s="736"/>
      <c r="D14" s="737"/>
      <c r="E14" s="1147" t="s">
        <v>213</v>
      </c>
      <c r="F14" s="1148"/>
      <c r="G14" s="787"/>
      <c r="H14" s="1146"/>
      <c r="I14" s="378"/>
      <c r="J14" s="379"/>
      <c r="K14" s="1154"/>
      <c r="L14" s="1155"/>
    </row>
    <row r="15" spans="1:16" ht="69" customHeight="1">
      <c r="B15" s="68">
        <v>5</v>
      </c>
      <c r="C15" s="736" t="s">
        <v>211</v>
      </c>
      <c r="D15" s="737"/>
      <c r="E15" s="69" t="s">
        <v>212</v>
      </c>
      <c r="F15" s="70" t="s">
        <v>214</v>
      </c>
      <c r="G15" s="378">
        <v>2330</v>
      </c>
      <c r="H15" s="379"/>
      <c r="I15" s="380">
        <f>G15-(G15*0.3)</f>
        <v>1631</v>
      </c>
      <c r="J15" s="417"/>
      <c r="K15" s="418">
        <f>G15-(G15*0.4)</f>
        <v>1398</v>
      </c>
      <c r="L15" s="383"/>
    </row>
    <row r="16" spans="1:16" ht="74.25" customHeight="1">
      <c r="B16" s="118">
        <v>6</v>
      </c>
      <c r="C16" s="736" t="s">
        <v>264</v>
      </c>
      <c r="D16" s="737"/>
      <c r="E16" s="244" t="s">
        <v>472</v>
      </c>
      <c r="F16" s="70" t="s">
        <v>272</v>
      </c>
      <c r="G16" s="378">
        <v>1430</v>
      </c>
      <c r="H16" s="379"/>
      <c r="I16" s="380">
        <f>G16-(G16*0.3)</f>
        <v>1001</v>
      </c>
      <c r="J16" s="417"/>
      <c r="K16" s="418">
        <f>G16-(G16*0.4)</f>
        <v>858</v>
      </c>
      <c r="L16" s="383"/>
    </row>
    <row r="17" spans="1:16" s="39" customFormat="1" ht="65.25" customHeight="1">
      <c r="B17" s="58"/>
      <c r="C17" s="744"/>
      <c r="D17" s="744"/>
      <c r="E17" s="1149" t="s">
        <v>195</v>
      </c>
      <c r="F17" s="1150"/>
      <c r="G17" s="744"/>
      <c r="H17" s="744"/>
      <c r="I17" s="1151"/>
      <c r="J17" s="1152"/>
      <c r="K17" s="1153"/>
      <c r="L17" s="1153"/>
    </row>
    <row r="18" spans="1:16" s="39" customFormat="1" ht="66" customHeight="1">
      <c r="B18" s="59">
        <v>7</v>
      </c>
      <c r="C18" s="421" t="s">
        <v>194</v>
      </c>
      <c r="D18" s="422"/>
      <c r="E18" s="50" t="s">
        <v>192</v>
      </c>
      <c r="F18" s="313" t="s">
        <v>193</v>
      </c>
      <c r="G18" s="378">
        <v>2530</v>
      </c>
      <c r="H18" s="379"/>
      <c r="I18" s="380">
        <f>G18-(G18*0.3)</f>
        <v>1771</v>
      </c>
      <c r="J18" s="417"/>
      <c r="K18" s="418">
        <f>G18-(G18*0.4)</f>
        <v>1518</v>
      </c>
      <c r="L18" s="383"/>
    </row>
    <row r="19" spans="1:16" ht="85.5" customHeight="1">
      <c r="B19" s="75" t="s">
        <v>102</v>
      </c>
      <c r="C19" s="761"/>
      <c r="D19" s="762"/>
      <c r="E19" s="1129" t="s">
        <v>217</v>
      </c>
      <c r="F19" s="416"/>
      <c r="G19" s="787">
        <f>CEILING(I19+I19*0.43,10)</f>
        <v>0</v>
      </c>
      <c r="H19" s="1146"/>
      <c r="I19" s="72"/>
      <c r="J19" s="71"/>
      <c r="K19" s="73"/>
      <c r="L19" s="74"/>
    </row>
    <row r="20" spans="1:16" s="1" customFormat="1" ht="63" customHeight="1">
      <c r="A20" s="42"/>
      <c r="B20" s="90">
        <v>9</v>
      </c>
      <c r="C20" s="482" t="s">
        <v>350</v>
      </c>
      <c r="D20" s="482"/>
      <c r="E20" s="109" t="s">
        <v>267</v>
      </c>
      <c r="F20" s="6" t="s">
        <v>356</v>
      </c>
      <c r="G20" s="378">
        <v>3270</v>
      </c>
      <c r="H20" s="379"/>
      <c r="I20" s="380">
        <f>G20-(G20*0.3)</f>
        <v>2289</v>
      </c>
      <c r="J20" s="417"/>
      <c r="K20" s="418">
        <f>G20-(G20*0.4)</f>
        <v>1962</v>
      </c>
      <c r="L20" s="383"/>
      <c r="N20" s="42"/>
      <c r="O20" s="42"/>
      <c r="P20" s="42"/>
    </row>
    <row r="21" spans="1:16" s="1" customFormat="1" ht="63" customHeight="1">
      <c r="A21" s="42"/>
      <c r="B21" s="90">
        <v>10</v>
      </c>
      <c r="C21" s="376" t="s">
        <v>368</v>
      </c>
      <c r="D21" s="377"/>
      <c r="E21" s="109" t="s">
        <v>380</v>
      </c>
      <c r="F21" s="6" t="s">
        <v>382</v>
      </c>
      <c r="G21" s="378">
        <v>3190</v>
      </c>
      <c r="H21" s="379"/>
      <c r="I21" s="380">
        <f t="shared" ref="I21:I22" si="2">G21-(G21*0.3)</f>
        <v>2233</v>
      </c>
      <c r="J21" s="417"/>
      <c r="K21" s="418">
        <f t="shared" ref="K21:K22" si="3">G21-(G21*0.4)</f>
        <v>1914</v>
      </c>
      <c r="L21" s="383"/>
      <c r="N21" s="42"/>
      <c r="O21" s="42"/>
      <c r="P21" s="42"/>
    </row>
    <row r="22" spans="1:16" s="1" customFormat="1" ht="63" customHeight="1">
      <c r="A22" s="42"/>
      <c r="B22" s="90">
        <v>11</v>
      </c>
      <c r="C22" s="482" t="s">
        <v>351</v>
      </c>
      <c r="D22" s="482"/>
      <c r="E22" s="109" t="s">
        <v>354</v>
      </c>
      <c r="F22" s="6" t="s">
        <v>272</v>
      </c>
      <c r="G22" s="378">
        <v>2410</v>
      </c>
      <c r="H22" s="379"/>
      <c r="I22" s="380">
        <f t="shared" si="2"/>
        <v>1687</v>
      </c>
      <c r="J22" s="417"/>
      <c r="K22" s="418">
        <f t="shared" si="3"/>
        <v>1446</v>
      </c>
      <c r="L22" s="383"/>
      <c r="N22" s="42"/>
      <c r="O22" s="42"/>
      <c r="P22" s="42"/>
    </row>
    <row r="23" spans="1:16" s="39" customFormat="1"/>
    <row r="24" spans="1:16" s="39" customFormat="1" ht="21">
      <c r="B24" s="40" t="s">
        <v>118</v>
      </c>
      <c r="C24" s="40"/>
      <c r="D24" s="40"/>
      <c r="E24" s="38"/>
    </row>
    <row r="26" spans="1:16" ht="15.75" customHeight="1"/>
  </sheetData>
  <mergeCells count="77">
    <mergeCell ref="C16:D16"/>
    <mergeCell ref="G16:H16"/>
    <mergeCell ref="C18:D18"/>
    <mergeCell ref="G18:H18"/>
    <mergeCell ref="C12:D12"/>
    <mergeCell ref="E12:F12"/>
    <mergeCell ref="G12:H12"/>
    <mergeCell ref="G15:H15"/>
    <mergeCell ref="B3:L3"/>
    <mergeCell ref="B4:D4"/>
    <mergeCell ref="I4:J4"/>
    <mergeCell ref="K4:L4"/>
    <mergeCell ref="K5:L5"/>
    <mergeCell ref="E5:F6"/>
    <mergeCell ref="G5:H5"/>
    <mergeCell ref="I5:J5"/>
    <mergeCell ref="K6:L6"/>
    <mergeCell ref="B5:B6"/>
    <mergeCell ref="C5:D6"/>
    <mergeCell ref="G6:H6"/>
    <mergeCell ref="I6:J6"/>
    <mergeCell ref="C8:D8"/>
    <mergeCell ref="E8:F8"/>
    <mergeCell ref="G8:H8"/>
    <mergeCell ref="I12:J12"/>
    <mergeCell ref="K12:L12"/>
    <mergeCell ref="I8:J8"/>
    <mergeCell ref="K10:L10"/>
    <mergeCell ref="G10:H10"/>
    <mergeCell ref="C10:D10"/>
    <mergeCell ref="I10:J10"/>
    <mergeCell ref="G11:H11"/>
    <mergeCell ref="C9:D9"/>
    <mergeCell ref="G9:H9"/>
    <mergeCell ref="K9:L9"/>
    <mergeCell ref="I9:J9"/>
    <mergeCell ref="B7:L7"/>
    <mergeCell ref="E19:F19"/>
    <mergeCell ref="K13:L13"/>
    <mergeCell ref="C17:D17"/>
    <mergeCell ref="E17:F17"/>
    <mergeCell ref="G17:H17"/>
    <mergeCell ref="I17:J17"/>
    <mergeCell ref="K17:L17"/>
    <mergeCell ref="I14:J14"/>
    <mergeCell ref="K14:L14"/>
    <mergeCell ref="I15:J15"/>
    <mergeCell ref="K15:L15"/>
    <mergeCell ref="K11:L11"/>
    <mergeCell ref="K8:L8"/>
    <mergeCell ref="C11:D11"/>
    <mergeCell ref="I11:J11"/>
    <mergeCell ref="C21:D21"/>
    <mergeCell ref="I21:J21"/>
    <mergeCell ref="K22:L22"/>
    <mergeCell ref="I13:J13"/>
    <mergeCell ref="C19:D19"/>
    <mergeCell ref="I16:J16"/>
    <mergeCell ref="C22:D22"/>
    <mergeCell ref="C20:D20"/>
    <mergeCell ref="I20:J20"/>
    <mergeCell ref="I22:J22"/>
    <mergeCell ref="C13:D13"/>
    <mergeCell ref="G13:H13"/>
    <mergeCell ref="C14:D14"/>
    <mergeCell ref="E14:F14"/>
    <mergeCell ref="G14:H14"/>
    <mergeCell ref="C15:D15"/>
    <mergeCell ref="K20:L20"/>
    <mergeCell ref="G22:H22"/>
    <mergeCell ref="G20:H20"/>
    <mergeCell ref="K16:L16"/>
    <mergeCell ref="I18:J18"/>
    <mergeCell ref="K18:L18"/>
    <mergeCell ref="K21:L21"/>
    <mergeCell ref="G21:H21"/>
    <mergeCell ref="G19:H19"/>
  </mergeCells>
  <hyperlinks>
    <hyperlink ref="E4:H4" location="Содержание!A1" display="Вернуться в содержание"/>
    <hyperlink ref="B24:E24" location="Содержание!A1" display="Вернуться в содержание"/>
  </hyperlinks>
  <pageMargins left="0.7" right="0.7" top="0.75" bottom="0.75" header="0.3" footer="0.3"/>
  <pageSetup paperSize="9" scale="70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P27"/>
  <sheetViews>
    <sheetView showGridLines="0" showRowColHeaders="0" workbookViewId="0">
      <selection activeCell="B3" sqref="B3:D3"/>
    </sheetView>
  </sheetViews>
  <sheetFormatPr defaultRowHeight="15"/>
  <cols>
    <col min="1" max="1" width="3.28515625" style="39" customWidth="1"/>
    <col min="2" max="2" width="7.85546875" customWidth="1"/>
    <col min="4" max="4" width="13.28515625" customWidth="1"/>
    <col min="5" max="5" width="40.7109375" customWidth="1"/>
    <col min="6" max="6" width="43.5703125" customWidth="1"/>
    <col min="13" max="13" width="9.140625" style="39"/>
    <col min="14" max="14" width="12.85546875" style="39" customWidth="1"/>
  </cols>
  <sheetData>
    <row r="1" spans="1:16" ht="129" customHeight="1"/>
    <row r="2" spans="1:16" ht="54.75" customHeight="1">
      <c r="B2" s="1185" t="s">
        <v>306</v>
      </c>
      <c r="C2" s="687"/>
      <c r="D2" s="687"/>
      <c r="E2" s="687"/>
      <c r="F2" s="687"/>
      <c r="G2" s="687"/>
      <c r="H2" s="687"/>
      <c r="I2" s="687"/>
      <c r="J2" s="687"/>
      <c r="K2" s="687"/>
      <c r="L2" s="687"/>
    </row>
    <row r="3" spans="1:16" ht="24" customHeight="1">
      <c r="B3" s="688" t="s">
        <v>828</v>
      </c>
      <c r="C3" s="688"/>
      <c r="D3" s="688"/>
      <c r="E3" s="41"/>
      <c r="F3" s="688"/>
      <c r="G3" s="688"/>
      <c r="H3" s="690"/>
      <c r="I3" s="691" t="s">
        <v>66</v>
      </c>
      <c r="J3" s="692"/>
      <c r="K3" s="1186"/>
      <c r="L3" s="1187"/>
    </row>
    <row r="4" spans="1:16" ht="36.75" customHeight="1">
      <c r="B4" s="1175" t="s">
        <v>0</v>
      </c>
      <c r="C4" s="1175" t="s">
        <v>1</v>
      </c>
      <c r="D4" s="1175"/>
      <c r="E4" s="1168" t="s">
        <v>2</v>
      </c>
      <c r="F4" s="1169"/>
      <c r="G4" s="1172" t="s">
        <v>14</v>
      </c>
      <c r="H4" s="1172"/>
      <c r="I4" s="706" t="s">
        <v>60</v>
      </c>
      <c r="J4" s="706"/>
      <c r="K4" s="1166" t="s">
        <v>61</v>
      </c>
      <c r="L4" s="1167"/>
    </row>
    <row r="5" spans="1:16" ht="12.75" customHeight="1">
      <c r="B5" s="1175"/>
      <c r="C5" s="1175"/>
      <c r="D5" s="1175"/>
      <c r="E5" s="1170"/>
      <c r="F5" s="1171"/>
      <c r="G5" s="711" t="s">
        <v>3</v>
      </c>
      <c r="H5" s="1176"/>
      <c r="I5" s="711" t="s">
        <v>3</v>
      </c>
      <c r="J5" s="712"/>
      <c r="K5" s="1173" t="s">
        <v>3</v>
      </c>
      <c r="L5" s="1174"/>
    </row>
    <row r="6" spans="1:16" ht="21" customHeight="1">
      <c r="B6" s="683" t="s">
        <v>96</v>
      </c>
      <c r="C6" s="769"/>
      <c r="D6" s="769"/>
      <c r="E6" s="769"/>
      <c r="F6" s="769"/>
      <c r="G6" s="769"/>
      <c r="H6" s="769"/>
      <c r="I6" s="769"/>
      <c r="J6" s="769"/>
      <c r="K6" s="9"/>
      <c r="L6" s="10"/>
    </row>
    <row r="7" spans="1:16" ht="77.25" customHeight="1">
      <c r="B7" s="318"/>
      <c r="C7" s="724"/>
      <c r="D7" s="724"/>
      <c r="E7" s="1183" t="s">
        <v>625</v>
      </c>
      <c r="F7" s="1184"/>
      <c r="G7" s="1181"/>
      <c r="H7" s="1182"/>
      <c r="I7" s="1181"/>
      <c r="J7" s="1182"/>
      <c r="K7" s="1190"/>
      <c r="L7" s="1191"/>
    </row>
    <row r="8" spans="1:16" ht="55.5" customHeight="1">
      <c r="B8" s="324">
        <v>1</v>
      </c>
      <c r="C8" s="771" t="s">
        <v>682</v>
      </c>
      <c r="D8" s="771"/>
      <c r="E8" s="322" t="s">
        <v>353</v>
      </c>
      <c r="F8" s="323" t="s">
        <v>272</v>
      </c>
      <c r="G8" s="1180">
        <v>1630</v>
      </c>
      <c r="H8" s="1180"/>
      <c r="I8" s="380">
        <f>G8-(G8*0.3)</f>
        <v>1141</v>
      </c>
      <c r="J8" s="417"/>
      <c r="K8" s="418">
        <f>G8-(G8*0.4)</f>
        <v>978</v>
      </c>
      <c r="L8" s="383"/>
    </row>
    <row r="9" spans="1:16" ht="73.5" customHeight="1">
      <c r="B9" s="17"/>
      <c r="C9" s="748"/>
      <c r="D9" s="748"/>
      <c r="E9" s="1188" t="s">
        <v>86</v>
      </c>
      <c r="F9" s="1189"/>
      <c r="G9" s="787"/>
      <c r="H9" s="1146"/>
      <c r="I9" s="787"/>
      <c r="J9" s="1146"/>
      <c r="K9" s="587"/>
      <c r="L9" s="588"/>
    </row>
    <row r="10" spans="1:16" s="1" customFormat="1" ht="58.5" customHeight="1">
      <c r="A10" s="42"/>
      <c r="B10" s="202" t="s">
        <v>5</v>
      </c>
      <c r="C10" s="718" t="s">
        <v>218</v>
      </c>
      <c r="D10" s="719"/>
      <c r="E10" s="77" t="s">
        <v>219</v>
      </c>
      <c r="F10" s="22" t="s">
        <v>220</v>
      </c>
      <c r="G10" s="378">
        <v>2940</v>
      </c>
      <c r="H10" s="379"/>
      <c r="I10" s="380">
        <f>G10-(G10*0.3)</f>
        <v>2058</v>
      </c>
      <c r="J10" s="417"/>
      <c r="K10" s="418">
        <f>G10-(G10*0.4)</f>
        <v>1764</v>
      </c>
      <c r="L10" s="383"/>
      <c r="N10" s="42"/>
      <c r="O10" s="42"/>
      <c r="P10" s="42"/>
    </row>
    <row r="11" spans="1:16" s="1" customFormat="1" ht="58.5" customHeight="1">
      <c r="A11" s="42"/>
      <c r="B11" s="186">
        <v>3</v>
      </c>
      <c r="C11" s="718" t="s">
        <v>369</v>
      </c>
      <c r="D11" s="719"/>
      <c r="E11" s="188" t="s">
        <v>374</v>
      </c>
      <c r="F11" s="185" t="s">
        <v>382</v>
      </c>
      <c r="G11" s="378">
        <v>2860</v>
      </c>
      <c r="H11" s="379"/>
      <c r="I11" s="380">
        <f t="shared" ref="I11:I12" si="0">G11-(G11*0.3)</f>
        <v>2002</v>
      </c>
      <c r="J11" s="417"/>
      <c r="K11" s="418">
        <f t="shared" ref="K11:K12" si="1">G11-(G11*0.4)</f>
        <v>1716</v>
      </c>
      <c r="L11" s="383"/>
      <c r="N11" s="42"/>
      <c r="O11" s="42"/>
      <c r="P11" s="42"/>
    </row>
    <row r="12" spans="1:16" s="1" customFormat="1" ht="58.5" customHeight="1">
      <c r="A12" s="42"/>
      <c r="B12" s="113">
        <v>4</v>
      </c>
      <c r="C12" s="718" t="s">
        <v>269</v>
      </c>
      <c r="D12" s="719"/>
      <c r="E12" s="176" t="s">
        <v>347</v>
      </c>
      <c r="F12" s="112" t="s">
        <v>272</v>
      </c>
      <c r="G12" s="378">
        <v>1980</v>
      </c>
      <c r="H12" s="379"/>
      <c r="I12" s="380">
        <f t="shared" si="0"/>
        <v>1386</v>
      </c>
      <c r="J12" s="417"/>
      <c r="K12" s="418">
        <f t="shared" si="1"/>
        <v>1188</v>
      </c>
      <c r="L12" s="383"/>
      <c r="N12" s="42"/>
      <c r="O12" s="42"/>
      <c r="P12" s="42"/>
    </row>
    <row r="13" spans="1:16" s="1" customFormat="1" ht="81" customHeight="1">
      <c r="A13" s="42"/>
      <c r="B13" s="102"/>
      <c r="C13" s="718"/>
      <c r="D13" s="719"/>
      <c r="E13" s="450" t="s">
        <v>223</v>
      </c>
      <c r="F13" s="452"/>
      <c r="G13" s="617"/>
      <c r="H13" s="618"/>
      <c r="I13" s="380"/>
      <c r="J13" s="417"/>
      <c r="K13" s="587"/>
      <c r="L13" s="588"/>
      <c r="N13" s="42"/>
      <c r="O13" s="42"/>
      <c r="P13" s="42"/>
    </row>
    <row r="14" spans="1:16" s="1" customFormat="1" ht="66.75" customHeight="1">
      <c r="A14" s="42"/>
      <c r="B14" s="175">
        <v>5</v>
      </c>
      <c r="C14" s="718" t="s">
        <v>349</v>
      </c>
      <c r="D14" s="719"/>
      <c r="E14" s="188" t="s">
        <v>267</v>
      </c>
      <c r="F14" s="179" t="s">
        <v>357</v>
      </c>
      <c r="G14" s="378">
        <v>3730</v>
      </c>
      <c r="H14" s="379"/>
      <c r="I14" s="380">
        <f>G14-(G14*0.3)</f>
        <v>2611</v>
      </c>
      <c r="J14" s="417"/>
      <c r="K14" s="418">
        <f>G14-(G14*0.4)</f>
        <v>2238</v>
      </c>
      <c r="L14" s="383"/>
      <c r="N14" s="42"/>
      <c r="O14" s="42"/>
      <c r="P14" s="42"/>
    </row>
    <row r="15" spans="1:16" s="1" customFormat="1" ht="66.75" customHeight="1">
      <c r="A15" s="42"/>
      <c r="B15" s="186">
        <v>6</v>
      </c>
      <c r="C15" s="718" t="s">
        <v>370</v>
      </c>
      <c r="D15" s="719"/>
      <c r="E15" s="188" t="s">
        <v>749</v>
      </c>
      <c r="F15" s="184" t="s">
        <v>382</v>
      </c>
      <c r="G15" s="378">
        <v>3650</v>
      </c>
      <c r="H15" s="379"/>
      <c r="I15" s="380">
        <f t="shared" ref="I15:I16" si="2">G15-(G15*0.3)</f>
        <v>2555</v>
      </c>
      <c r="J15" s="417"/>
      <c r="K15" s="418">
        <f t="shared" ref="K15:K16" si="3">G15-(G15*0.4)</f>
        <v>2190</v>
      </c>
      <c r="L15" s="383"/>
      <c r="N15" s="42"/>
      <c r="O15" s="42"/>
      <c r="P15" s="42"/>
    </row>
    <row r="16" spans="1:16" s="1" customFormat="1" ht="65.25" customHeight="1">
      <c r="A16" s="42"/>
      <c r="B16" s="186">
        <v>7</v>
      </c>
      <c r="C16" s="718" t="s">
        <v>288</v>
      </c>
      <c r="D16" s="719"/>
      <c r="E16" s="188" t="s">
        <v>289</v>
      </c>
      <c r="F16" s="185" t="s">
        <v>224</v>
      </c>
      <c r="G16" s="378">
        <v>2770</v>
      </c>
      <c r="H16" s="379"/>
      <c r="I16" s="380">
        <f t="shared" si="2"/>
        <v>1939</v>
      </c>
      <c r="J16" s="417"/>
      <c r="K16" s="418">
        <f t="shared" si="3"/>
        <v>1662</v>
      </c>
      <c r="L16" s="383"/>
      <c r="N16" s="42"/>
      <c r="O16" s="42"/>
      <c r="P16" s="42"/>
    </row>
    <row r="17" spans="1:16" s="1" customFormat="1" ht="83.25" customHeight="1">
      <c r="A17" s="42"/>
      <c r="B17" s="90"/>
      <c r="C17" s="718"/>
      <c r="D17" s="719"/>
      <c r="E17" s="450" t="s">
        <v>398</v>
      </c>
      <c r="F17" s="452"/>
      <c r="G17" s="193"/>
      <c r="H17" s="194"/>
      <c r="I17" s="195"/>
      <c r="J17" s="196"/>
      <c r="K17" s="191"/>
      <c r="L17" s="192"/>
      <c r="N17" s="42"/>
      <c r="O17" s="42"/>
      <c r="P17" s="42"/>
    </row>
    <row r="18" spans="1:16" s="1" customFormat="1" ht="65.25" customHeight="1">
      <c r="A18" s="42"/>
      <c r="B18" s="90">
        <v>8</v>
      </c>
      <c r="C18" s="718" t="s">
        <v>394</v>
      </c>
      <c r="D18" s="719"/>
      <c r="E18" s="198" t="s">
        <v>395</v>
      </c>
      <c r="F18" s="199" t="s">
        <v>396</v>
      </c>
      <c r="G18" s="378">
        <v>2630</v>
      </c>
      <c r="H18" s="379"/>
      <c r="I18" s="380">
        <f>G18-(G18*0.3)</f>
        <v>1841</v>
      </c>
      <c r="J18" s="417"/>
      <c r="K18" s="418">
        <f>G18-(G18*0.4)</f>
        <v>1578</v>
      </c>
      <c r="L18" s="383"/>
      <c r="N18" s="42"/>
      <c r="O18" s="42"/>
      <c r="P18" s="42"/>
    </row>
    <row r="19" spans="1:16" s="1" customFormat="1" ht="66" customHeight="1">
      <c r="A19" s="42"/>
      <c r="B19" s="90">
        <v>9</v>
      </c>
      <c r="C19" s="718" t="s">
        <v>393</v>
      </c>
      <c r="D19" s="719"/>
      <c r="E19" s="198" t="s">
        <v>353</v>
      </c>
      <c r="F19" s="197" t="s">
        <v>397</v>
      </c>
      <c r="G19" s="378">
        <v>1730</v>
      </c>
      <c r="H19" s="379"/>
      <c r="I19" s="380">
        <f>G19-(G19*0.3)</f>
        <v>1211</v>
      </c>
      <c r="J19" s="417"/>
      <c r="K19" s="418">
        <f>G19-(G19*0.4)</f>
        <v>1038</v>
      </c>
      <c r="L19" s="383"/>
      <c r="N19" s="42"/>
      <c r="O19" s="42"/>
      <c r="P19" s="42"/>
    </row>
    <row r="20" spans="1:16" s="39" customFormat="1" ht="21">
      <c r="B20" s="40" t="s">
        <v>118</v>
      </c>
      <c r="C20" s="40"/>
      <c r="D20" s="40"/>
      <c r="E20" s="38"/>
    </row>
    <row r="21" spans="1:16" s="39" customFormat="1"/>
    <row r="22" spans="1:16" s="39" customFormat="1"/>
    <row r="23" spans="1:16" s="39" customFormat="1"/>
    <row r="24" spans="1:16" s="39" customFormat="1"/>
    <row r="25" spans="1:16" s="39" customFormat="1"/>
    <row r="26" spans="1:16" s="39" customFormat="1"/>
    <row r="27" spans="1:16" s="39" customFormat="1"/>
  </sheetData>
  <mergeCells count="68">
    <mergeCell ref="C16:D16"/>
    <mergeCell ref="G16:H16"/>
    <mergeCell ref="I16:J16"/>
    <mergeCell ref="C14:D14"/>
    <mergeCell ref="K15:L15"/>
    <mergeCell ref="K16:L16"/>
    <mergeCell ref="K14:L14"/>
    <mergeCell ref="C15:D15"/>
    <mergeCell ref="G15:H15"/>
    <mergeCell ref="I15:J15"/>
    <mergeCell ref="G14:H14"/>
    <mergeCell ref="I14:J14"/>
    <mergeCell ref="I13:J13"/>
    <mergeCell ref="F3:H3"/>
    <mergeCell ref="I3:J3"/>
    <mergeCell ref="K13:L13"/>
    <mergeCell ref="K12:L12"/>
    <mergeCell ref="I11:J11"/>
    <mergeCell ref="K11:L11"/>
    <mergeCell ref="I12:J12"/>
    <mergeCell ref="E9:F9"/>
    <mergeCell ref="I10:J10"/>
    <mergeCell ref="K10:L10"/>
    <mergeCell ref="K9:L9"/>
    <mergeCell ref="K8:L8"/>
    <mergeCell ref="K7:L7"/>
    <mergeCell ref="I8:J8"/>
    <mergeCell ref="I7:J7"/>
    <mergeCell ref="B2:L2"/>
    <mergeCell ref="B3:D3"/>
    <mergeCell ref="B6:J6"/>
    <mergeCell ref="I9:J9"/>
    <mergeCell ref="K3:L3"/>
    <mergeCell ref="K4:L4"/>
    <mergeCell ref="K5:L5"/>
    <mergeCell ref="I4:J4"/>
    <mergeCell ref="G5:H5"/>
    <mergeCell ref="I5:J5"/>
    <mergeCell ref="B4:B5"/>
    <mergeCell ref="C4:D5"/>
    <mergeCell ref="E4:F5"/>
    <mergeCell ref="G4:H4"/>
    <mergeCell ref="C9:D9"/>
    <mergeCell ref="G9:H9"/>
    <mergeCell ref="C10:D10"/>
    <mergeCell ref="G10:H10"/>
    <mergeCell ref="C13:D13"/>
    <mergeCell ref="E13:F13"/>
    <mergeCell ref="C11:D11"/>
    <mergeCell ref="G11:H11"/>
    <mergeCell ref="C12:D12"/>
    <mergeCell ref="G12:H12"/>
    <mergeCell ref="G13:H13"/>
    <mergeCell ref="C19:D19"/>
    <mergeCell ref="C18:D18"/>
    <mergeCell ref="C17:D17"/>
    <mergeCell ref="E17:F17"/>
    <mergeCell ref="K19:L19"/>
    <mergeCell ref="K18:L18"/>
    <mergeCell ref="I19:J19"/>
    <mergeCell ref="I18:J18"/>
    <mergeCell ref="G19:H19"/>
    <mergeCell ref="G18:H18"/>
    <mergeCell ref="G8:H8"/>
    <mergeCell ref="G7:H7"/>
    <mergeCell ref="C8:D8"/>
    <mergeCell ref="C7:D7"/>
    <mergeCell ref="E7:F7"/>
  </mergeCells>
  <hyperlinks>
    <hyperlink ref="B20:E20" location="Содержание!A1" display="Вернуться в содержание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P64"/>
  <sheetViews>
    <sheetView showGridLines="0" showRowColHeaders="0" workbookViewId="0">
      <selection activeCell="B11" sqref="B11:D11"/>
    </sheetView>
  </sheetViews>
  <sheetFormatPr defaultRowHeight="15"/>
  <cols>
    <col min="1" max="1" width="3.28515625" style="39" customWidth="1"/>
    <col min="2" max="2" width="9.140625" style="131"/>
    <col min="4" max="4" width="10.85546875" customWidth="1"/>
    <col min="5" max="5" width="44.85546875" customWidth="1"/>
    <col min="6" max="6" width="41.42578125" customWidth="1"/>
    <col min="13" max="13" width="6.85546875" style="39" customWidth="1"/>
    <col min="14" max="14" width="13.5703125" style="39" customWidth="1"/>
  </cols>
  <sheetData>
    <row r="1" spans="2:12">
      <c r="L1" s="39"/>
    </row>
    <row r="2" spans="2:12">
      <c r="L2" s="39"/>
    </row>
    <row r="3" spans="2:12">
      <c r="L3" s="39"/>
    </row>
    <row r="4" spans="2:12">
      <c r="L4" s="39"/>
    </row>
    <row r="5" spans="2:12">
      <c r="L5" s="39"/>
    </row>
    <row r="6" spans="2:12">
      <c r="L6" s="39"/>
    </row>
    <row r="7" spans="2:12">
      <c r="L7" s="39"/>
    </row>
    <row r="8" spans="2:12">
      <c r="L8" s="39"/>
    </row>
    <row r="9" spans="2:12">
      <c r="L9" s="39"/>
    </row>
    <row r="10" spans="2:12" ht="48.75" customHeight="1">
      <c r="B10" s="1163" t="s">
        <v>305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2:12" ht="39.75" customHeight="1">
      <c r="B11" s="688" t="s">
        <v>828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2:12" ht="28.5" customHeight="1">
      <c r="B12" s="1201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2:12" ht="20.25" customHeight="1">
      <c r="B13" s="1201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2:12" ht="15.75">
      <c r="B14" s="683" t="s">
        <v>97</v>
      </c>
      <c r="C14" s="684"/>
      <c r="D14" s="684"/>
      <c r="E14" s="684"/>
      <c r="F14" s="684"/>
      <c r="G14" s="684"/>
      <c r="H14" s="684"/>
      <c r="I14" s="684"/>
      <c r="J14" s="684"/>
      <c r="K14" s="684"/>
      <c r="L14" s="685"/>
    </row>
    <row r="15" spans="2:12" s="76" customFormat="1" ht="86.25" customHeight="1">
      <c r="B15" s="132"/>
      <c r="C15" s="735"/>
      <c r="D15" s="735"/>
      <c r="E15" s="1142" t="s">
        <v>266</v>
      </c>
      <c r="F15" s="1144"/>
      <c r="G15" s="735"/>
      <c r="H15" s="735"/>
      <c r="I15" s="735"/>
      <c r="J15" s="735"/>
      <c r="K15" s="1202"/>
      <c r="L15" s="1202"/>
    </row>
    <row r="16" spans="2:12" s="76" customFormat="1" ht="60" customHeight="1">
      <c r="B16" s="123">
        <v>1</v>
      </c>
      <c r="C16" s="735" t="s">
        <v>265</v>
      </c>
      <c r="D16" s="735"/>
      <c r="E16" s="119" t="s">
        <v>267</v>
      </c>
      <c r="F16" s="121" t="s">
        <v>178</v>
      </c>
      <c r="G16" s="378">
        <v>4270</v>
      </c>
      <c r="H16" s="379"/>
      <c r="I16" s="380">
        <f>G16-(G16*0.3)</f>
        <v>2989</v>
      </c>
      <c r="J16" s="417"/>
      <c r="K16" s="418">
        <f>G16-(G16*0.4)</f>
        <v>2562</v>
      </c>
      <c r="L16" s="383"/>
    </row>
    <row r="17" spans="1:16" s="76" customFormat="1" ht="53.25" customHeight="1">
      <c r="B17" s="122">
        <v>2</v>
      </c>
      <c r="C17" s="756" t="s">
        <v>371</v>
      </c>
      <c r="D17" s="757"/>
      <c r="E17" s="119" t="s">
        <v>381</v>
      </c>
      <c r="F17" s="121" t="s">
        <v>382</v>
      </c>
      <c r="G17" s="378">
        <v>4190</v>
      </c>
      <c r="H17" s="379"/>
      <c r="I17" s="380">
        <f t="shared" ref="I17:I18" si="0">G17-(G17*0.3)</f>
        <v>2933</v>
      </c>
      <c r="J17" s="417"/>
      <c r="K17" s="418">
        <f t="shared" ref="K17:K18" si="1">G17-(G17*0.4)</f>
        <v>2514</v>
      </c>
      <c r="L17" s="383"/>
    </row>
    <row r="18" spans="1:16" s="76" customFormat="1" ht="57" customHeight="1">
      <c r="B18" s="122">
        <v>3</v>
      </c>
      <c r="C18" s="756" t="s">
        <v>270</v>
      </c>
      <c r="D18" s="757"/>
      <c r="E18" s="119" t="s">
        <v>271</v>
      </c>
      <c r="F18" s="120" t="s">
        <v>224</v>
      </c>
      <c r="G18" s="378">
        <v>3270</v>
      </c>
      <c r="H18" s="379"/>
      <c r="I18" s="380">
        <f t="shared" si="0"/>
        <v>2289</v>
      </c>
      <c r="J18" s="417"/>
      <c r="K18" s="418">
        <f t="shared" si="1"/>
        <v>1962</v>
      </c>
      <c r="L18" s="383"/>
    </row>
    <row r="19" spans="1:16" s="1" customFormat="1" ht="82.5" customHeight="1">
      <c r="A19" s="42"/>
      <c r="B19" s="79"/>
      <c r="C19" s="376"/>
      <c r="D19" s="377"/>
      <c r="E19" s="414" t="s">
        <v>215</v>
      </c>
      <c r="F19" s="1198"/>
      <c r="G19" s="617"/>
      <c r="H19" s="618"/>
      <c r="I19" s="380"/>
      <c r="J19" s="417"/>
      <c r="K19" s="587"/>
      <c r="L19" s="588"/>
      <c r="N19" s="42"/>
      <c r="O19" s="42"/>
      <c r="P19" s="42"/>
    </row>
    <row r="20" spans="1:16" ht="48.75" customHeight="1">
      <c r="B20" s="79">
        <v>4</v>
      </c>
      <c r="C20" s="376" t="s">
        <v>282</v>
      </c>
      <c r="D20" s="377"/>
      <c r="E20" s="82" t="s">
        <v>283</v>
      </c>
      <c r="F20" s="78" t="s">
        <v>284</v>
      </c>
      <c r="G20" s="378">
        <v>3160</v>
      </c>
      <c r="H20" s="379"/>
      <c r="I20" s="380">
        <f>G20-(G20*0.3)</f>
        <v>2212</v>
      </c>
      <c r="J20" s="417"/>
      <c r="K20" s="418">
        <f>G20-(G20*0.4)</f>
        <v>1896</v>
      </c>
      <c r="L20" s="383"/>
    </row>
    <row r="21" spans="1:16" s="1" customFormat="1" ht="61.5" customHeight="1">
      <c r="A21" s="42"/>
      <c r="B21" s="79">
        <v>5</v>
      </c>
      <c r="C21" s="376" t="s">
        <v>372</v>
      </c>
      <c r="D21" s="377"/>
      <c r="E21" s="82" t="s">
        <v>375</v>
      </c>
      <c r="F21" s="189" t="s">
        <v>382</v>
      </c>
      <c r="G21" s="378">
        <v>3080</v>
      </c>
      <c r="H21" s="379"/>
      <c r="I21" s="380">
        <f t="shared" ref="I21:I22" si="2">G21-(G21*0.3)</f>
        <v>2156</v>
      </c>
      <c r="J21" s="417"/>
      <c r="K21" s="418">
        <f t="shared" ref="K21:K22" si="3">G21-(G21*0.4)</f>
        <v>1848</v>
      </c>
      <c r="L21" s="383"/>
      <c r="N21" s="42"/>
      <c r="O21" s="42"/>
      <c r="P21" s="42"/>
    </row>
    <row r="22" spans="1:16" s="1" customFormat="1" ht="53.25" customHeight="1">
      <c r="A22" s="42"/>
      <c r="B22" s="79">
        <v>6</v>
      </c>
      <c r="C22" s="376" t="s">
        <v>274</v>
      </c>
      <c r="D22" s="377"/>
      <c r="E22" s="312" t="s">
        <v>275</v>
      </c>
      <c r="F22" s="315" t="s">
        <v>273</v>
      </c>
      <c r="G22" s="378">
        <v>2160</v>
      </c>
      <c r="H22" s="379"/>
      <c r="I22" s="380">
        <f t="shared" si="2"/>
        <v>1512</v>
      </c>
      <c r="J22" s="417"/>
      <c r="K22" s="418">
        <f t="shared" si="3"/>
        <v>1296</v>
      </c>
      <c r="L22" s="383"/>
      <c r="N22" s="42"/>
      <c r="O22" s="42"/>
      <c r="P22" s="42"/>
    </row>
    <row r="23" spans="1:16" s="1" customFormat="1" ht="75.75" customHeight="1">
      <c r="A23" s="42"/>
      <c r="B23" s="79"/>
      <c r="C23" s="376"/>
      <c r="D23" s="377"/>
      <c r="E23" s="720" t="s">
        <v>710</v>
      </c>
      <c r="F23" s="722"/>
      <c r="G23" s="378"/>
      <c r="H23" s="379"/>
      <c r="I23" s="380"/>
      <c r="J23" s="417"/>
      <c r="K23" s="418"/>
      <c r="L23" s="383"/>
      <c r="N23" s="42"/>
      <c r="O23" s="42"/>
      <c r="P23" s="42"/>
    </row>
    <row r="24" spans="1:16" s="1" customFormat="1" ht="75.75" customHeight="1">
      <c r="A24" s="42"/>
      <c r="B24" s="79">
        <v>7</v>
      </c>
      <c r="C24" s="376" t="s">
        <v>693</v>
      </c>
      <c r="D24" s="377"/>
      <c r="E24" s="312" t="s">
        <v>275</v>
      </c>
      <c r="F24" s="325" t="s">
        <v>273</v>
      </c>
      <c r="G24" s="378">
        <v>1930</v>
      </c>
      <c r="H24" s="379"/>
      <c r="I24" s="380">
        <f t="shared" ref="I24" si="4">G24-(G24*0.3)</f>
        <v>1351</v>
      </c>
      <c r="J24" s="417"/>
      <c r="K24" s="418">
        <f t="shared" ref="K24" si="5">G24-(G24*0.4)</f>
        <v>1158</v>
      </c>
      <c r="L24" s="383"/>
      <c r="N24" s="42"/>
      <c r="O24" s="42"/>
      <c r="P24" s="42"/>
    </row>
    <row r="25" spans="1:16" ht="66" customHeight="1">
      <c r="B25" s="133"/>
      <c r="C25" s="1192"/>
      <c r="D25" s="801"/>
      <c r="E25" s="635" t="s">
        <v>521</v>
      </c>
      <c r="F25" s="1193"/>
      <c r="G25" s="772"/>
      <c r="H25" s="1197"/>
      <c r="I25" s="772"/>
      <c r="J25" s="1197"/>
      <c r="K25" s="587"/>
      <c r="L25" s="663"/>
    </row>
    <row r="26" spans="1:16" ht="61.5" customHeight="1">
      <c r="B26" s="122">
        <v>8</v>
      </c>
      <c r="C26" s="376" t="s">
        <v>520</v>
      </c>
      <c r="D26" s="472"/>
      <c r="E26" s="312" t="s">
        <v>694</v>
      </c>
      <c r="F26" s="6" t="s">
        <v>85</v>
      </c>
      <c r="G26" s="378">
        <v>3850</v>
      </c>
      <c r="H26" s="379"/>
      <c r="I26" s="380">
        <f>G26-(G26*0.3)</f>
        <v>2695</v>
      </c>
      <c r="J26" s="417"/>
      <c r="K26" s="418">
        <f>G26-(G26*0.4)</f>
        <v>2310</v>
      </c>
      <c r="L26" s="383"/>
    </row>
    <row r="27" spans="1:16" ht="62.25" customHeight="1">
      <c r="B27" s="123">
        <v>9</v>
      </c>
      <c r="C27" s="376" t="s">
        <v>522</v>
      </c>
      <c r="D27" s="377"/>
      <c r="E27" s="312" t="s">
        <v>695</v>
      </c>
      <c r="F27" s="6" t="s">
        <v>525</v>
      </c>
      <c r="G27" s="378">
        <v>3950</v>
      </c>
      <c r="H27" s="379"/>
      <c r="I27" s="380">
        <f t="shared" ref="I27:I28" si="6">G27-(G27*0.3)</f>
        <v>2765</v>
      </c>
      <c r="J27" s="417"/>
      <c r="K27" s="418">
        <f t="shared" ref="K27:K28" si="7">G27-(G27*0.4)</f>
        <v>2370</v>
      </c>
      <c r="L27" s="383"/>
    </row>
    <row r="28" spans="1:16" ht="62.25" customHeight="1">
      <c r="B28" s="123">
        <v>10</v>
      </c>
      <c r="C28" s="376" t="s">
        <v>523</v>
      </c>
      <c r="D28" s="377"/>
      <c r="E28" s="319" t="s">
        <v>747</v>
      </c>
      <c r="F28" s="6" t="s">
        <v>524</v>
      </c>
      <c r="G28" s="378">
        <v>2850</v>
      </c>
      <c r="H28" s="379"/>
      <c r="I28" s="380">
        <f t="shared" si="6"/>
        <v>1995</v>
      </c>
      <c r="J28" s="417"/>
      <c r="K28" s="418">
        <f t="shared" si="7"/>
        <v>1710</v>
      </c>
      <c r="L28" s="383"/>
    </row>
    <row r="29" spans="1:16" s="1" customFormat="1" ht="76.5" customHeight="1">
      <c r="A29" s="42"/>
      <c r="B29" s="81"/>
      <c r="C29" s="1194"/>
      <c r="D29" s="1195"/>
      <c r="E29" s="720" t="s">
        <v>206</v>
      </c>
      <c r="F29" s="1196"/>
      <c r="G29" s="100"/>
      <c r="H29" s="101"/>
      <c r="I29" s="98"/>
      <c r="J29" s="101"/>
      <c r="K29" s="99"/>
      <c r="L29" s="154"/>
      <c r="N29" s="45"/>
      <c r="O29" s="42"/>
      <c r="P29" s="42"/>
    </row>
    <row r="30" spans="1:16" s="1" customFormat="1" ht="50.25" customHeight="1">
      <c r="A30" s="42"/>
      <c r="B30" s="80">
        <v>11</v>
      </c>
      <c r="C30" s="376" t="s">
        <v>384</v>
      </c>
      <c r="D30" s="377"/>
      <c r="E30" s="109" t="s">
        <v>385</v>
      </c>
      <c r="F30" s="65" t="s">
        <v>284</v>
      </c>
      <c r="G30" s="378">
        <v>2950</v>
      </c>
      <c r="H30" s="379"/>
      <c r="I30" s="380">
        <f>G30-(G30*0.3)</f>
        <v>2065</v>
      </c>
      <c r="J30" s="417"/>
      <c r="K30" s="418">
        <f>G30-(G30*0.4)</f>
        <v>1770</v>
      </c>
      <c r="L30" s="383"/>
      <c r="N30" s="45"/>
      <c r="O30" s="42"/>
      <c r="P30" s="42"/>
    </row>
    <row r="31" spans="1:16" s="1" customFormat="1" ht="50.25" customHeight="1">
      <c r="A31" s="42"/>
      <c r="B31" s="80">
        <v>12</v>
      </c>
      <c r="C31" s="376" t="s">
        <v>343</v>
      </c>
      <c r="D31" s="377"/>
      <c r="E31" s="109" t="s">
        <v>345</v>
      </c>
      <c r="F31" s="65" t="s">
        <v>273</v>
      </c>
      <c r="G31" s="378">
        <v>1950</v>
      </c>
      <c r="H31" s="379"/>
      <c r="I31" s="380">
        <f t="shared" ref="I31" si="8">G31-(G31*0.3)</f>
        <v>1365</v>
      </c>
      <c r="J31" s="417"/>
      <c r="K31" s="418">
        <f t="shared" ref="K31" si="9">G31-(G31*0.4)</f>
        <v>1170</v>
      </c>
      <c r="L31" s="383"/>
      <c r="N31" s="45"/>
      <c r="O31" s="42"/>
      <c r="P31" s="42"/>
    </row>
    <row r="32" spans="1:16" s="1" customFormat="1" ht="97.5" customHeight="1">
      <c r="A32" s="42"/>
      <c r="B32" s="80"/>
      <c r="C32" s="376"/>
      <c r="D32" s="377"/>
      <c r="E32" s="720" t="s">
        <v>704</v>
      </c>
      <c r="F32" s="722"/>
      <c r="G32" s="378"/>
      <c r="H32" s="379"/>
      <c r="I32" s="380"/>
      <c r="J32" s="417"/>
      <c r="K32" s="418"/>
      <c r="L32" s="383"/>
      <c r="N32" s="45"/>
      <c r="O32" s="42"/>
      <c r="P32" s="42"/>
    </row>
    <row r="33" spans="1:16" s="1" customFormat="1" ht="74.25" customHeight="1">
      <c r="A33" s="42"/>
      <c r="B33" s="80">
        <v>13</v>
      </c>
      <c r="C33" s="376" t="s">
        <v>696</v>
      </c>
      <c r="D33" s="377"/>
      <c r="E33" s="317" t="s">
        <v>700</v>
      </c>
      <c r="F33" s="316" t="s">
        <v>382</v>
      </c>
      <c r="G33" s="378">
        <v>3710</v>
      </c>
      <c r="H33" s="379"/>
      <c r="I33" s="380">
        <f t="shared" ref="I33:I34" si="10">G33-(G33*0.3)</f>
        <v>2597</v>
      </c>
      <c r="J33" s="417"/>
      <c r="K33" s="418">
        <f t="shared" ref="K33:K34" si="11">G33-(G33*0.4)</f>
        <v>2226</v>
      </c>
      <c r="L33" s="383"/>
      <c r="N33" s="45"/>
      <c r="O33" s="42"/>
      <c r="P33" s="42"/>
    </row>
    <row r="34" spans="1:16" s="1" customFormat="1" ht="70.5" customHeight="1">
      <c r="A34" s="42"/>
      <c r="B34" s="80">
        <v>14</v>
      </c>
      <c r="C34" s="376" t="s">
        <v>697</v>
      </c>
      <c r="D34" s="377"/>
      <c r="E34" s="317" t="s">
        <v>699</v>
      </c>
      <c r="F34" s="316" t="s">
        <v>273</v>
      </c>
      <c r="G34" s="378">
        <v>2890</v>
      </c>
      <c r="H34" s="379"/>
      <c r="I34" s="380">
        <f t="shared" si="10"/>
        <v>2023</v>
      </c>
      <c r="J34" s="417"/>
      <c r="K34" s="418">
        <f t="shared" si="11"/>
        <v>1734</v>
      </c>
      <c r="L34" s="383"/>
      <c r="N34" s="45"/>
      <c r="O34" s="42"/>
      <c r="P34" s="42"/>
    </row>
    <row r="35" spans="1:16" ht="84.75" customHeight="1">
      <c r="B35" s="123"/>
      <c r="C35" s="376"/>
      <c r="D35" s="377"/>
      <c r="E35" s="1199" t="s">
        <v>71</v>
      </c>
      <c r="F35" s="1200"/>
      <c r="G35" s="617"/>
      <c r="H35" s="618"/>
      <c r="I35" s="617"/>
      <c r="J35" s="618"/>
      <c r="K35" s="25"/>
      <c r="L35" s="26"/>
    </row>
    <row r="36" spans="1:16" ht="54.75" customHeight="1">
      <c r="B36" s="123">
        <v>15</v>
      </c>
      <c r="C36" s="376" t="s">
        <v>254</v>
      </c>
      <c r="D36" s="472"/>
      <c r="E36" s="50" t="s">
        <v>255</v>
      </c>
      <c r="F36" s="6" t="s">
        <v>13</v>
      </c>
      <c r="G36" s="378">
        <v>4510</v>
      </c>
      <c r="H36" s="379"/>
      <c r="I36" s="380">
        <f>G36-(G36*0.3)</f>
        <v>3157</v>
      </c>
      <c r="J36" s="417"/>
      <c r="K36" s="418">
        <f>G36-(G36*0.4)</f>
        <v>2706</v>
      </c>
      <c r="L36" s="383"/>
    </row>
    <row r="37" spans="1:16" s="1" customFormat="1" ht="57.75" customHeight="1">
      <c r="A37" s="42"/>
      <c r="B37" s="80">
        <v>16</v>
      </c>
      <c r="C37" s="376" t="s">
        <v>373</v>
      </c>
      <c r="D37" s="377"/>
      <c r="E37" s="50" t="s">
        <v>376</v>
      </c>
      <c r="F37" s="6" t="s">
        <v>382</v>
      </c>
      <c r="G37" s="378">
        <v>4430</v>
      </c>
      <c r="H37" s="379"/>
      <c r="I37" s="380">
        <f t="shared" ref="I37:I38" si="12">G37-(G37*0.3)</f>
        <v>3101</v>
      </c>
      <c r="J37" s="417"/>
      <c r="K37" s="418">
        <f t="shared" ref="K37:K38" si="13">G37-(G37*0.4)</f>
        <v>2658</v>
      </c>
      <c r="L37" s="383"/>
      <c r="N37" s="42"/>
      <c r="O37" s="42"/>
      <c r="P37" s="42"/>
    </row>
    <row r="38" spans="1:16" s="1" customFormat="1" ht="57.75" customHeight="1">
      <c r="A38" s="42"/>
      <c r="B38" s="80">
        <v>17</v>
      </c>
      <c r="C38" s="482" t="s">
        <v>268</v>
      </c>
      <c r="D38" s="482"/>
      <c r="E38" s="109" t="s">
        <v>299</v>
      </c>
      <c r="F38" s="6" t="s">
        <v>273</v>
      </c>
      <c r="G38" s="378">
        <v>3510</v>
      </c>
      <c r="H38" s="379"/>
      <c r="I38" s="380">
        <f t="shared" si="12"/>
        <v>2457</v>
      </c>
      <c r="J38" s="417"/>
      <c r="K38" s="418">
        <f t="shared" si="13"/>
        <v>2106</v>
      </c>
      <c r="L38" s="383"/>
      <c r="N38" s="42"/>
      <c r="O38" s="42"/>
      <c r="P38" s="42"/>
    </row>
    <row r="39" spans="1:16" s="39" customFormat="1" ht="21">
      <c r="B39" s="134" t="s">
        <v>118</v>
      </c>
      <c r="C39" s="40"/>
      <c r="D39" s="40"/>
      <c r="E39" s="38"/>
    </row>
    <row r="40" spans="1:16" s="39" customFormat="1">
      <c r="B40" s="135"/>
    </row>
    <row r="41" spans="1:16" s="39" customFormat="1">
      <c r="B41" s="135"/>
    </row>
    <row r="42" spans="1:16" s="39" customFormat="1">
      <c r="B42" s="135"/>
    </row>
    <row r="43" spans="1:16" s="39" customFormat="1">
      <c r="B43" s="135"/>
    </row>
    <row r="44" spans="1:16" s="39" customFormat="1">
      <c r="B44" s="135"/>
    </row>
    <row r="45" spans="1:16" s="39" customFormat="1">
      <c r="B45" s="135"/>
    </row>
    <row r="46" spans="1:16" s="39" customFormat="1">
      <c r="B46" s="135"/>
    </row>
    <row r="47" spans="1:16" s="39" customFormat="1">
      <c r="B47" s="135"/>
    </row>
    <row r="48" spans="1:16" s="39" customFormat="1">
      <c r="B48" s="135"/>
    </row>
    <row r="49" spans="2:2" s="39" customFormat="1">
      <c r="B49" s="135"/>
    </row>
    <row r="50" spans="2:2" s="39" customFormat="1">
      <c r="B50" s="135"/>
    </row>
    <row r="51" spans="2:2" s="39" customFormat="1">
      <c r="B51" s="135"/>
    </row>
    <row r="52" spans="2:2" s="39" customFormat="1">
      <c r="B52" s="135"/>
    </row>
    <row r="53" spans="2:2" s="39" customFormat="1">
      <c r="B53" s="135"/>
    </row>
    <row r="54" spans="2:2" s="39" customFormat="1">
      <c r="B54" s="135"/>
    </row>
    <row r="55" spans="2:2" s="39" customFormat="1">
      <c r="B55" s="135"/>
    </row>
    <row r="56" spans="2:2" s="39" customFormat="1">
      <c r="B56" s="135"/>
    </row>
    <row r="57" spans="2:2" s="39" customFormat="1">
      <c r="B57" s="135"/>
    </row>
    <row r="58" spans="2:2" s="39" customFormat="1">
      <c r="B58" s="135"/>
    </row>
    <row r="59" spans="2:2" s="39" customFormat="1">
      <c r="B59" s="135"/>
    </row>
    <row r="60" spans="2:2" s="39" customFormat="1">
      <c r="B60" s="135"/>
    </row>
    <row r="61" spans="2:2" s="39" customFormat="1">
      <c r="B61" s="135"/>
    </row>
    <row r="62" spans="2:2" s="39" customFormat="1">
      <c r="B62" s="135"/>
    </row>
    <row r="63" spans="2:2" s="39" customFormat="1">
      <c r="B63" s="135"/>
    </row>
    <row r="64" spans="2:2" s="39" customFormat="1">
      <c r="B64" s="135"/>
    </row>
  </sheetData>
  <mergeCells count="114">
    <mergeCell ref="C38:D38"/>
    <mergeCell ref="G38:H38"/>
    <mergeCell ref="I38:J38"/>
    <mergeCell ref="K38:L38"/>
    <mergeCell ref="C31:D31"/>
    <mergeCell ref="G31:H31"/>
    <mergeCell ref="I31:J31"/>
    <mergeCell ref="K31:L31"/>
    <mergeCell ref="K37:L37"/>
    <mergeCell ref="I37:J37"/>
    <mergeCell ref="G37:H37"/>
    <mergeCell ref="C37:D37"/>
    <mergeCell ref="C35:D35"/>
    <mergeCell ref="C36:D36"/>
    <mergeCell ref="G36:H36"/>
    <mergeCell ref="I36:J36"/>
    <mergeCell ref="G34:H34"/>
    <mergeCell ref="G33:H33"/>
    <mergeCell ref="G32:H32"/>
    <mergeCell ref="C34:D34"/>
    <mergeCell ref="C33:D33"/>
    <mergeCell ref="C32:D32"/>
    <mergeCell ref="E32:F32"/>
    <mergeCell ref="K36:L36"/>
    <mergeCell ref="E35:F35"/>
    <mergeCell ref="G35:H35"/>
    <mergeCell ref="B10:L10"/>
    <mergeCell ref="B11:D11"/>
    <mergeCell ref="F11:H11"/>
    <mergeCell ref="I11:J11"/>
    <mergeCell ref="K11:L11"/>
    <mergeCell ref="I13:J13"/>
    <mergeCell ref="K13:L13"/>
    <mergeCell ref="B14:L14"/>
    <mergeCell ref="B12:B13"/>
    <mergeCell ref="C12:D13"/>
    <mergeCell ref="E12:F13"/>
    <mergeCell ref="G12:H12"/>
    <mergeCell ref="I12:J12"/>
    <mergeCell ref="G17:H17"/>
    <mergeCell ref="I17:J17"/>
    <mergeCell ref="G25:H25"/>
    <mergeCell ref="K12:L12"/>
    <mergeCell ref="G13:H13"/>
    <mergeCell ref="C15:D15"/>
    <mergeCell ref="E15:F15"/>
    <mergeCell ref="K15:L15"/>
    <mergeCell ref="I15:J15"/>
    <mergeCell ref="G15:H15"/>
    <mergeCell ref="C20:D20"/>
    <mergeCell ref="G20:H20"/>
    <mergeCell ref="I20:J20"/>
    <mergeCell ref="K20:L20"/>
    <mergeCell ref="G16:H16"/>
    <mergeCell ref="I16:J16"/>
    <mergeCell ref="G19:H19"/>
    <mergeCell ref="K18:L18"/>
    <mergeCell ref="I18:J18"/>
    <mergeCell ref="G18:H18"/>
    <mergeCell ref="C18:D18"/>
    <mergeCell ref="K16:L16"/>
    <mergeCell ref="I19:J19"/>
    <mergeCell ref="K19:L19"/>
    <mergeCell ref="C19:D19"/>
    <mergeCell ref="E19:F19"/>
    <mergeCell ref="C16:D16"/>
    <mergeCell ref="K17:L17"/>
    <mergeCell ref="C17:D17"/>
    <mergeCell ref="K30:L30"/>
    <mergeCell ref="I35:J35"/>
    <mergeCell ref="K28:L28"/>
    <mergeCell ref="I21:J21"/>
    <mergeCell ref="K27:L27"/>
    <mergeCell ref="K21:L21"/>
    <mergeCell ref="K26:L26"/>
    <mergeCell ref="K22:L22"/>
    <mergeCell ref="K23:L23"/>
    <mergeCell ref="K24:L24"/>
    <mergeCell ref="K34:L34"/>
    <mergeCell ref="K33:L33"/>
    <mergeCell ref="K32:L32"/>
    <mergeCell ref="I34:J34"/>
    <mergeCell ref="I33:J33"/>
    <mergeCell ref="I32:J32"/>
    <mergeCell ref="I25:J25"/>
    <mergeCell ref="K25:L25"/>
    <mergeCell ref="C28:D28"/>
    <mergeCell ref="G28:H28"/>
    <mergeCell ref="I28:J28"/>
    <mergeCell ref="C27:D27"/>
    <mergeCell ref="G27:H27"/>
    <mergeCell ref="I27:J27"/>
    <mergeCell ref="C30:D30"/>
    <mergeCell ref="G30:H30"/>
    <mergeCell ref="I30:J30"/>
    <mergeCell ref="C29:D29"/>
    <mergeCell ref="E29:F29"/>
    <mergeCell ref="C21:D21"/>
    <mergeCell ref="G21:H21"/>
    <mergeCell ref="C26:D26"/>
    <mergeCell ref="G26:H26"/>
    <mergeCell ref="I26:J26"/>
    <mergeCell ref="C25:D25"/>
    <mergeCell ref="E25:F25"/>
    <mergeCell ref="C22:D22"/>
    <mergeCell ref="G22:H22"/>
    <mergeCell ref="I22:J22"/>
    <mergeCell ref="C23:D23"/>
    <mergeCell ref="C24:D24"/>
    <mergeCell ref="E23:F23"/>
    <mergeCell ref="G23:H23"/>
    <mergeCell ref="I23:J23"/>
    <mergeCell ref="I24:J24"/>
    <mergeCell ref="G24:H24"/>
  </mergeCells>
  <hyperlinks>
    <hyperlink ref="B39:E39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N27"/>
  <sheetViews>
    <sheetView showGridLines="0" showRowColHeaders="0" workbookViewId="0">
      <selection activeCell="B11" sqref="B11:D11"/>
    </sheetView>
  </sheetViews>
  <sheetFormatPr defaultRowHeight="15"/>
  <cols>
    <col min="1" max="1" width="3.28515625" style="39" customWidth="1"/>
    <col min="4" max="4" width="8.28515625" customWidth="1"/>
    <col min="5" max="5" width="44.85546875" customWidth="1"/>
    <col min="6" max="6" width="41.42578125" customWidth="1"/>
    <col min="13" max="13" width="7.42578125" style="39" customWidth="1"/>
    <col min="14" max="14" width="14.85546875" style="39" customWidth="1"/>
  </cols>
  <sheetData>
    <row r="1" spans="1:12">
      <c r="L1" s="39"/>
    </row>
    <row r="2" spans="1:12">
      <c r="L2" s="39"/>
    </row>
    <row r="3" spans="1:12">
      <c r="L3" s="39"/>
    </row>
    <row r="4" spans="1:12">
      <c r="L4" s="39"/>
    </row>
    <row r="5" spans="1:12">
      <c r="L5" s="39"/>
    </row>
    <row r="6" spans="1:12">
      <c r="L6" s="39"/>
    </row>
    <row r="7" spans="1:12">
      <c r="L7" s="39"/>
    </row>
    <row r="8" spans="1:12">
      <c r="L8" s="39"/>
    </row>
    <row r="9" spans="1:12">
      <c r="L9" s="39"/>
    </row>
    <row r="10" spans="1:12" ht="48.75" customHeight="1">
      <c r="B10" s="1163" t="s">
        <v>304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</row>
    <row r="11" spans="1:12" ht="39.75" customHeight="1">
      <c r="B11" s="688" t="s">
        <v>828</v>
      </c>
      <c r="C11" s="688"/>
      <c r="D11" s="688"/>
      <c r="E11" s="41"/>
      <c r="F11" s="688"/>
      <c r="G11" s="688"/>
      <c r="H11" s="690"/>
      <c r="I11" s="691" t="s">
        <v>66</v>
      </c>
      <c r="J11" s="692"/>
      <c r="K11" s="1186"/>
      <c r="L11" s="1187"/>
    </row>
    <row r="12" spans="1:12" ht="28.5" customHeight="1">
      <c r="B12" s="1175" t="s">
        <v>0</v>
      </c>
      <c r="C12" s="1175" t="s">
        <v>1</v>
      </c>
      <c r="D12" s="1175"/>
      <c r="E12" s="1168" t="s">
        <v>2</v>
      </c>
      <c r="F12" s="1169"/>
      <c r="G12" s="1172" t="s">
        <v>14</v>
      </c>
      <c r="H12" s="1172"/>
      <c r="I12" s="706" t="s">
        <v>60</v>
      </c>
      <c r="J12" s="706"/>
      <c r="K12" s="1166" t="s">
        <v>61</v>
      </c>
      <c r="L12" s="1167"/>
    </row>
    <row r="13" spans="1:12" ht="20.25" customHeight="1">
      <c r="B13" s="1175"/>
      <c r="C13" s="1175"/>
      <c r="D13" s="1175"/>
      <c r="E13" s="1170"/>
      <c r="F13" s="1171"/>
      <c r="G13" s="711" t="s">
        <v>3</v>
      </c>
      <c r="H13" s="1176"/>
      <c r="I13" s="711" t="s">
        <v>3</v>
      </c>
      <c r="J13" s="712"/>
      <c r="K13" s="1173" t="s">
        <v>3</v>
      </c>
      <c r="L13" s="1174"/>
    </row>
    <row r="14" spans="1:12" ht="15.75">
      <c r="B14" s="683" t="s">
        <v>136</v>
      </c>
      <c r="C14" s="684"/>
      <c r="D14" s="684"/>
      <c r="E14" s="684"/>
      <c r="F14" s="684"/>
      <c r="G14" s="684"/>
      <c r="H14" s="684"/>
      <c r="I14" s="684"/>
      <c r="J14" s="684"/>
      <c r="K14" s="684"/>
      <c r="L14" s="685"/>
    </row>
    <row r="15" spans="1:12" ht="107.25" customHeight="1">
      <c r="A15" s="47"/>
      <c r="B15" s="16" t="s">
        <v>4</v>
      </c>
      <c r="C15" s="551" t="s">
        <v>648</v>
      </c>
      <c r="D15" s="896"/>
      <c r="E15" s="1203" t="s">
        <v>649</v>
      </c>
      <c r="F15" s="1204"/>
      <c r="G15" s="378">
        <v>26950</v>
      </c>
      <c r="H15" s="379"/>
      <c r="I15" s="380">
        <v>18865</v>
      </c>
      <c r="J15" s="417"/>
      <c r="K15" s="418">
        <v>16170</v>
      </c>
      <c r="L15" s="383"/>
    </row>
    <row r="16" spans="1:12" s="39" customFormat="1" ht="45.75" customHeight="1">
      <c r="B16" s="40" t="s">
        <v>118</v>
      </c>
      <c r="C16" s="40"/>
      <c r="D16" s="40"/>
      <c r="E16" s="38"/>
    </row>
    <row r="17" s="39" customFormat="1" ht="50.25" customHeight="1"/>
    <row r="18" s="39" customFormat="1" ht="49.5" customHeight="1"/>
    <row r="19" s="39" customFormat="1" ht="58.5" customHeight="1"/>
    <row r="20" s="39" customFormat="1" ht="59.25" customHeight="1"/>
    <row r="21" s="39" customFormat="1" ht="72.75" customHeight="1"/>
    <row r="22" s="39" customFormat="1" ht="72" customHeight="1"/>
    <row r="23" ht="61.5" customHeight="1"/>
    <row r="24" ht="69.75" customHeight="1"/>
    <row r="25" ht="54.75" customHeight="1"/>
    <row r="26" ht="51" customHeight="1"/>
    <row r="27" ht="54.75" customHeight="1"/>
  </sheetData>
  <mergeCells count="20">
    <mergeCell ref="C15:D15"/>
    <mergeCell ref="E15:F15"/>
    <mergeCell ref="G15:H15"/>
    <mergeCell ref="I15:J15"/>
    <mergeCell ref="K15:L15"/>
    <mergeCell ref="B14:L14"/>
    <mergeCell ref="B12:B13"/>
    <mergeCell ref="B10:L10"/>
    <mergeCell ref="B11:D11"/>
    <mergeCell ref="F11:H11"/>
    <mergeCell ref="I11:J11"/>
    <mergeCell ref="K11:L11"/>
    <mergeCell ref="C12:D13"/>
    <mergeCell ref="E12:F13"/>
    <mergeCell ref="G12:H12"/>
    <mergeCell ref="I12:J12"/>
    <mergeCell ref="K12:L12"/>
    <mergeCell ref="G13:H13"/>
    <mergeCell ref="I13:J13"/>
    <mergeCell ref="K13:L13"/>
  </mergeCells>
  <hyperlinks>
    <hyperlink ref="B16:E16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N51"/>
  <sheetViews>
    <sheetView showGridLines="0" showRowColHeaders="0" workbookViewId="0">
      <selection activeCell="B4" sqref="B4:D4"/>
    </sheetView>
  </sheetViews>
  <sheetFormatPr defaultRowHeight="15"/>
  <cols>
    <col min="1" max="1" width="2" customWidth="1"/>
    <col min="2" max="2" width="8.140625" customWidth="1"/>
    <col min="4" max="4" width="11.140625" customWidth="1"/>
    <col min="6" max="6" width="79.5703125" customWidth="1"/>
  </cols>
  <sheetData>
    <row r="1" spans="1:14" ht="124.5" customHeight="1">
      <c r="A1" s="39"/>
      <c r="B1" s="166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ht="18.75">
      <c r="A2" s="39"/>
      <c r="B2" s="166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4" ht="48.75" customHeight="1">
      <c r="A3" s="39"/>
      <c r="B3" s="1163" t="s">
        <v>307</v>
      </c>
      <c r="C3" s="1163"/>
      <c r="D3" s="1163"/>
      <c r="E3" s="1163"/>
      <c r="F3" s="1163"/>
      <c r="G3" s="1163"/>
      <c r="H3" s="1163"/>
      <c r="I3" s="1163"/>
      <c r="J3" s="1163"/>
      <c r="K3" s="1163"/>
      <c r="L3" s="1163"/>
      <c r="M3" s="39"/>
      <c r="N3" s="39"/>
    </row>
    <row r="4" spans="1:14" ht="33.75" customHeight="1">
      <c r="A4" s="39"/>
      <c r="B4" s="688" t="s">
        <v>828</v>
      </c>
      <c r="C4" s="688"/>
      <c r="D4" s="688"/>
      <c r="E4" s="39"/>
      <c r="F4" s="43"/>
      <c r="G4" s="43"/>
      <c r="H4" s="38"/>
      <c r="I4" s="691" t="s">
        <v>66</v>
      </c>
      <c r="J4" s="692"/>
      <c r="K4" s="1186"/>
      <c r="L4" s="1187"/>
      <c r="M4" s="39"/>
      <c r="N4" s="39"/>
    </row>
    <row r="5" spans="1:14" ht="27" customHeight="1">
      <c r="A5" s="39"/>
      <c r="B5" s="1224" t="s">
        <v>0</v>
      </c>
      <c r="C5" s="1168" t="s">
        <v>1</v>
      </c>
      <c r="D5" s="1169"/>
      <c r="E5" s="1168" t="s">
        <v>2</v>
      </c>
      <c r="F5" s="1226"/>
      <c r="G5" s="1229" t="s">
        <v>14</v>
      </c>
      <c r="H5" s="1230"/>
      <c r="I5" s="1231" t="s">
        <v>60</v>
      </c>
      <c r="J5" s="1232"/>
      <c r="K5" s="1166" t="s">
        <v>61</v>
      </c>
      <c r="L5" s="1167"/>
      <c r="M5" s="39"/>
      <c r="N5" s="39"/>
    </row>
    <row r="6" spans="1:14" ht="15" customHeight="1">
      <c r="A6" s="39"/>
      <c r="B6" s="1225"/>
      <c r="C6" s="1170"/>
      <c r="D6" s="1171"/>
      <c r="E6" s="1227"/>
      <c r="F6" s="1228"/>
      <c r="G6" s="711" t="s">
        <v>3</v>
      </c>
      <c r="H6" s="712"/>
      <c r="I6" s="711" t="s">
        <v>3</v>
      </c>
      <c r="J6" s="712"/>
      <c r="K6" s="1173" t="s">
        <v>3</v>
      </c>
      <c r="L6" s="1174"/>
      <c r="M6" s="39"/>
      <c r="N6" s="39"/>
    </row>
    <row r="7" spans="1:14" ht="79.5" customHeight="1">
      <c r="A7" s="39"/>
      <c r="B7" s="167"/>
      <c r="C7" s="551"/>
      <c r="D7" s="551"/>
      <c r="E7" s="1218" t="s">
        <v>529</v>
      </c>
      <c r="F7" s="1219"/>
      <c r="G7" s="562"/>
      <c r="H7" s="527"/>
      <c r="I7" s="385"/>
      <c r="J7" s="386"/>
      <c r="K7" s="1214"/>
      <c r="L7" s="1215"/>
      <c r="M7" s="39"/>
      <c r="N7" s="39"/>
    </row>
    <row r="8" spans="1:14" ht="48.75" customHeight="1">
      <c r="A8" s="39"/>
      <c r="B8" s="167">
        <v>1</v>
      </c>
      <c r="C8" s="482" t="s">
        <v>493</v>
      </c>
      <c r="D8" s="482"/>
      <c r="E8" s="368" t="s">
        <v>752</v>
      </c>
      <c r="F8" s="370"/>
      <c r="G8" s="378">
        <v>1970</v>
      </c>
      <c r="H8" s="379"/>
      <c r="I8" s="380">
        <f t="shared" ref="I8:I11" si="0">G8-(G8*0.3)</f>
        <v>1379</v>
      </c>
      <c r="J8" s="417"/>
      <c r="K8" s="418">
        <f t="shared" ref="K8:K11" si="1">G8-(G8*0.4)</f>
        <v>1182</v>
      </c>
      <c r="L8" s="383"/>
      <c r="M8" s="39"/>
      <c r="N8" s="39"/>
    </row>
    <row r="9" spans="1:14" ht="55.5" customHeight="1">
      <c r="A9" s="39"/>
      <c r="B9" s="167">
        <v>2</v>
      </c>
      <c r="C9" s="482" t="s">
        <v>494</v>
      </c>
      <c r="D9" s="482"/>
      <c r="E9" s="426" t="s">
        <v>637</v>
      </c>
      <c r="F9" s="428"/>
      <c r="G9" s="378">
        <v>2510</v>
      </c>
      <c r="H9" s="379"/>
      <c r="I9" s="380">
        <f t="shared" si="0"/>
        <v>1757</v>
      </c>
      <c r="J9" s="417"/>
      <c r="K9" s="418">
        <f t="shared" si="1"/>
        <v>1506</v>
      </c>
      <c r="L9" s="383"/>
      <c r="M9" s="39"/>
      <c r="N9" s="39"/>
    </row>
    <row r="10" spans="1:14" ht="96.75" customHeight="1">
      <c r="A10" s="39"/>
      <c r="B10" s="88"/>
      <c r="C10" s="551"/>
      <c r="D10" s="551"/>
      <c r="E10" s="1218" t="s">
        <v>530</v>
      </c>
      <c r="F10" s="1219"/>
      <c r="G10" s="562"/>
      <c r="H10" s="527"/>
      <c r="I10" s="380">
        <f t="shared" si="0"/>
        <v>0</v>
      </c>
      <c r="J10" s="417"/>
      <c r="K10" s="418">
        <f t="shared" si="1"/>
        <v>0</v>
      </c>
      <c r="L10" s="383"/>
      <c r="M10" s="39"/>
      <c r="N10" s="39"/>
    </row>
    <row r="11" spans="1:14" ht="57" customHeight="1">
      <c r="A11" s="39"/>
      <c r="B11" s="88">
        <v>3</v>
      </c>
      <c r="C11" s="482" t="s">
        <v>495</v>
      </c>
      <c r="D11" s="482"/>
      <c r="E11" s="426" t="s">
        <v>527</v>
      </c>
      <c r="F11" s="428"/>
      <c r="G11" s="378">
        <v>2900</v>
      </c>
      <c r="H11" s="379"/>
      <c r="I11" s="380">
        <f t="shared" si="0"/>
        <v>2030</v>
      </c>
      <c r="J11" s="417"/>
      <c r="K11" s="418">
        <f t="shared" si="1"/>
        <v>1740</v>
      </c>
      <c r="L11" s="383"/>
      <c r="M11" s="39"/>
      <c r="N11" s="39"/>
    </row>
    <row r="12" spans="1:14" ht="51" customHeight="1">
      <c r="A12" s="39"/>
      <c r="B12" s="88">
        <v>4</v>
      </c>
      <c r="C12" s="376" t="s">
        <v>496</v>
      </c>
      <c r="D12" s="377"/>
      <c r="E12" s="426" t="s">
        <v>528</v>
      </c>
      <c r="F12" s="428"/>
      <c r="G12" s="378">
        <v>3440</v>
      </c>
      <c r="H12" s="379"/>
      <c r="I12" s="380">
        <f>G12-(G12*0.3)</f>
        <v>2408</v>
      </c>
      <c r="J12" s="417"/>
      <c r="K12" s="418">
        <f>G12-(G12*0.4)</f>
        <v>2064</v>
      </c>
      <c r="L12" s="383"/>
      <c r="M12" s="39"/>
      <c r="N12" s="39"/>
    </row>
    <row r="13" spans="1:14" ht="75" customHeight="1">
      <c r="A13" s="39"/>
      <c r="B13" s="88"/>
      <c r="C13" s="376"/>
      <c r="D13" s="377"/>
      <c r="E13" s="1216" t="s">
        <v>591</v>
      </c>
      <c r="F13" s="1217"/>
      <c r="G13" s="1208"/>
      <c r="H13" s="1209"/>
      <c r="I13" s="569"/>
      <c r="J13" s="570"/>
      <c r="K13" s="418"/>
      <c r="L13" s="383"/>
      <c r="M13" s="39"/>
      <c r="N13" s="39"/>
    </row>
    <row r="14" spans="1:14" ht="63" customHeight="1">
      <c r="A14" s="39"/>
      <c r="B14" s="88">
        <v>5</v>
      </c>
      <c r="C14" s="376" t="s">
        <v>587</v>
      </c>
      <c r="D14" s="377"/>
      <c r="E14" s="426" t="s">
        <v>752</v>
      </c>
      <c r="F14" s="428"/>
      <c r="G14" s="378">
        <v>2570</v>
      </c>
      <c r="H14" s="379"/>
      <c r="I14" s="380">
        <f>G14-(G14*0.3)</f>
        <v>1799</v>
      </c>
      <c r="J14" s="417"/>
      <c r="K14" s="418">
        <f>G14-(G14*0.4)</f>
        <v>1542</v>
      </c>
      <c r="L14" s="383"/>
      <c r="M14" s="39"/>
      <c r="N14" s="39"/>
    </row>
    <row r="15" spans="1:14" ht="63" customHeight="1">
      <c r="A15" s="39"/>
      <c r="B15" s="88">
        <v>6</v>
      </c>
      <c r="C15" s="376" t="s">
        <v>629</v>
      </c>
      <c r="D15" s="377"/>
      <c r="E15" s="426" t="s">
        <v>637</v>
      </c>
      <c r="F15" s="428"/>
      <c r="G15" s="378">
        <v>3110</v>
      </c>
      <c r="H15" s="379"/>
      <c r="I15" s="380">
        <f>G15-(G15*0.3)</f>
        <v>2177</v>
      </c>
      <c r="J15" s="417"/>
      <c r="K15" s="418">
        <f>G15-(G15*0.4)</f>
        <v>1866</v>
      </c>
      <c r="L15" s="383"/>
      <c r="M15" s="39"/>
      <c r="N15" s="39"/>
    </row>
    <row r="16" spans="1:14" ht="102.75" customHeight="1">
      <c r="A16" s="39"/>
      <c r="B16" s="88"/>
      <c r="C16" s="376"/>
      <c r="D16" s="377"/>
      <c r="E16" s="426" t="s">
        <v>625</v>
      </c>
      <c r="F16" s="428"/>
      <c r="G16" s="378"/>
      <c r="H16" s="379"/>
      <c r="I16" s="380"/>
      <c r="J16" s="417"/>
      <c r="K16" s="418"/>
      <c r="L16" s="383"/>
      <c r="M16" s="39"/>
      <c r="N16" s="39"/>
    </row>
    <row r="17" spans="1:14" ht="63" customHeight="1">
      <c r="A17" s="39"/>
      <c r="B17" s="88">
        <v>7</v>
      </c>
      <c r="C17" s="376" t="s">
        <v>623</v>
      </c>
      <c r="D17" s="377"/>
      <c r="E17" s="426" t="s">
        <v>527</v>
      </c>
      <c r="F17" s="428"/>
      <c r="G17" s="378">
        <v>3360</v>
      </c>
      <c r="H17" s="379"/>
      <c r="I17" s="380">
        <f>G17-(G17*0.3)</f>
        <v>2352</v>
      </c>
      <c r="J17" s="417"/>
      <c r="K17" s="418">
        <f>G17-(G17*0.4)</f>
        <v>2016</v>
      </c>
      <c r="L17" s="383"/>
      <c r="M17" s="39"/>
      <c r="N17" s="39"/>
    </row>
    <row r="18" spans="1:14" ht="63" customHeight="1">
      <c r="A18" s="39"/>
      <c r="B18" s="88">
        <v>8</v>
      </c>
      <c r="C18" s="376" t="s">
        <v>624</v>
      </c>
      <c r="D18" s="377"/>
      <c r="E18" s="426" t="s">
        <v>528</v>
      </c>
      <c r="F18" s="428"/>
      <c r="G18" s="378">
        <v>3900</v>
      </c>
      <c r="H18" s="379"/>
      <c r="I18" s="380">
        <f>G18-(G18*0.3)</f>
        <v>2730</v>
      </c>
      <c r="J18" s="417"/>
      <c r="K18" s="418">
        <f t="shared" ref="K18" si="2">G18-(G18*0.4)</f>
        <v>2340</v>
      </c>
      <c r="L18" s="383"/>
      <c r="M18" s="39"/>
      <c r="N18" s="39"/>
    </row>
    <row r="19" spans="1:14" ht="63" customHeight="1">
      <c r="A19" s="39"/>
      <c r="B19" s="88">
        <v>9</v>
      </c>
      <c r="C19" s="482" t="s">
        <v>706</v>
      </c>
      <c r="D19" s="482"/>
      <c r="E19" s="1207" t="s">
        <v>707</v>
      </c>
      <c r="F19" s="1207"/>
      <c r="G19" s="467">
        <v>5450</v>
      </c>
      <c r="H19" s="467"/>
      <c r="I19" s="380">
        <f>G19-(G19*0.3)</f>
        <v>3815</v>
      </c>
      <c r="J19" s="417"/>
      <c r="K19" s="418">
        <f>G19-(G19*0.4)</f>
        <v>3270</v>
      </c>
      <c r="L19" s="383"/>
      <c r="M19" s="39"/>
      <c r="N19" s="39"/>
    </row>
    <row r="20" spans="1:14" ht="27.75" customHeight="1">
      <c r="A20" s="39"/>
      <c r="B20" s="468" t="s">
        <v>635</v>
      </c>
      <c r="C20" s="469"/>
      <c r="D20" s="469"/>
      <c r="E20" s="469"/>
      <c r="F20" s="469"/>
      <c r="G20" s="469"/>
      <c r="H20" s="469"/>
      <c r="I20" s="469"/>
      <c r="J20" s="469"/>
      <c r="K20" s="469"/>
      <c r="L20" s="470"/>
      <c r="M20" s="39"/>
      <c r="N20" s="39"/>
    </row>
    <row r="21" spans="1:14" ht="90.75" customHeight="1">
      <c r="A21" s="39"/>
      <c r="B21" s="88"/>
      <c r="C21" s="387"/>
      <c r="D21" s="432"/>
      <c r="E21" s="1218" t="s">
        <v>531</v>
      </c>
      <c r="F21" s="1219"/>
      <c r="G21" s="1239"/>
      <c r="H21" s="1240"/>
      <c r="I21" s="385"/>
      <c r="J21" s="386"/>
      <c r="K21" s="1235"/>
      <c r="L21" s="1236"/>
      <c r="M21" s="39"/>
      <c r="N21" s="39"/>
    </row>
    <row r="22" spans="1:14" ht="63" customHeight="1">
      <c r="A22" s="39"/>
      <c r="B22" s="88">
        <v>10</v>
      </c>
      <c r="C22" s="387" t="s">
        <v>497</v>
      </c>
      <c r="D22" s="432"/>
      <c r="E22" s="426" t="s">
        <v>527</v>
      </c>
      <c r="F22" s="428"/>
      <c r="G22" s="378">
        <v>3860</v>
      </c>
      <c r="H22" s="379"/>
      <c r="I22" s="380">
        <f>G22-(G22*0.3)</f>
        <v>2702</v>
      </c>
      <c r="J22" s="417"/>
      <c r="K22" s="418">
        <f>G22-(G22*0.4)</f>
        <v>2316</v>
      </c>
      <c r="L22" s="383"/>
      <c r="M22" s="39"/>
      <c r="N22" s="39"/>
    </row>
    <row r="23" spans="1:14" ht="62.25" customHeight="1">
      <c r="A23" s="39"/>
      <c r="B23" s="88">
        <v>11</v>
      </c>
      <c r="C23" s="387" t="s">
        <v>498</v>
      </c>
      <c r="D23" s="432"/>
      <c r="E23" s="426" t="s">
        <v>528</v>
      </c>
      <c r="F23" s="428"/>
      <c r="G23" s="378">
        <v>4440</v>
      </c>
      <c r="H23" s="379"/>
      <c r="I23" s="380">
        <f>G23-(G23*0.3)</f>
        <v>3108</v>
      </c>
      <c r="J23" s="417"/>
      <c r="K23" s="418">
        <f>G23-(G23*0.4)</f>
        <v>2664</v>
      </c>
      <c r="L23" s="383"/>
      <c r="M23" s="39"/>
      <c r="N23" s="39"/>
    </row>
    <row r="24" spans="1:14" ht="77.25" customHeight="1">
      <c r="A24" s="39"/>
      <c r="B24" s="88"/>
      <c r="C24" s="387"/>
      <c r="D24" s="432"/>
      <c r="E24" s="1210" t="s">
        <v>542</v>
      </c>
      <c r="F24" s="1211"/>
      <c r="G24" s="1208"/>
      <c r="H24" s="1209"/>
      <c r="I24" s="569"/>
      <c r="J24" s="570"/>
      <c r="K24" s="418"/>
      <c r="L24" s="383"/>
      <c r="M24" s="39"/>
      <c r="N24" s="39"/>
    </row>
    <row r="25" spans="1:14" ht="62.25" customHeight="1">
      <c r="A25" s="39"/>
      <c r="B25" s="88">
        <v>12</v>
      </c>
      <c r="C25" s="387" t="s">
        <v>539</v>
      </c>
      <c r="D25" s="432"/>
      <c r="E25" s="426" t="s">
        <v>752</v>
      </c>
      <c r="F25" s="428"/>
      <c r="G25" s="378">
        <v>2750</v>
      </c>
      <c r="H25" s="379"/>
      <c r="I25" s="380">
        <f>G25-(G25*0.3)</f>
        <v>1925</v>
      </c>
      <c r="J25" s="417"/>
      <c r="K25" s="418">
        <f>G25-(G25*0.4)</f>
        <v>1650</v>
      </c>
      <c r="L25" s="383"/>
      <c r="M25" s="39"/>
      <c r="N25" s="39"/>
    </row>
    <row r="26" spans="1:14" ht="62.25" customHeight="1">
      <c r="A26" s="39"/>
      <c r="B26" s="88">
        <v>13</v>
      </c>
      <c r="C26" s="387" t="s">
        <v>540</v>
      </c>
      <c r="D26" s="432"/>
      <c r="E26" s="426" t="s">
        <v>637</v>
      </c>
      <c r="F26" s="428"/>
      <c r="G26" s="378">
        <v>3290</v>
      </c>
      <c r="H26" s="379"/>
      <c r="I26" s="380">
        <f>G26-(G26*0.3)</f>
        <v>2303</v>
      </c>
      <c r="J26" s="417"/>
      <c r="K26" s="418">
        <f>G26-(G26*0.4)</f>
        <v>1974</v>
      </c>
      <c r="L26" s="383"/>
      <c r="M26" s="39"/>
      <c r="N26" s="39"/>
    </row>
    <row r="27" spans="1:14" ht="117.75" customHeight="1">
      <c r="A27" s="39"/>
      <c r="B27" s="88"/>
      <c r="C27" s="387"/>
      <c r="D27" s="432"/>
      <c r="E27" s="1205" t="s">
        <v>710</v>
      </c>
      <c r="F27" s="1206"/>
      <c r="G27" s="378"/>
      <c r="H27" s="379"/>
      <c r="I27" s="380"/>
      <c r="J27" s="417"/>
      <c r="K27" s="418"/>
      <c r="L27" s="383"/>
      <c r="M27" s="39"/>
      <c r="N27" s="39"/>
    </row>
    <row r="28" spans="1:14" ht="62.25" customHeight="1">
      <c r="A28" s="39"/>
      <c r="B28" s="88">
        <v>14</v>
      </c>
      <c r="C28" s="387" t="s">
        <v>680</v>
      </c>
      <c r="D28" s="432"/>
      <c r="E28" s="426" t="s">
        <v>752</v>
      </c>
      <c r="F28" s="428"/>
      <c r="G28" s="378">
        <v>2520</v>
      </c>
      <c r="H28" s="379"/>
      <c r="I28" s="380">
        <f t="shared" ref="I28:I29" si="3">G28-(G28*0.3)</f>
        <v>1764</v>
      </c>
      <c r="J28" s="417"/>
      <c r="K28" s="418">
        <f t="shared" ref="K28:K29" si="4">G28-(G28*0.4)</f>
        <v>1512</v>
      </c>
      <c r="L28" s="383"/>
      <c r="M28" s="39"/>
      <c r="N28" s="39"/>
    </row>
    <row r="29" spans="1:14" ht="62.25" customHeight="1">
      <c r="A29" s="39"/>
      <c r="B29" s="88">
        <v>15</v>
      </c>
      <c r="C29" s="387" t="s">
        <v>679</v>
      </c>
      <c r="D29" s="432"/>
      <c r="E29" s="426" t="s">
        <v>753</v>
      </c>
      <c r="F29" s="428"/>
      <c r="G29" s="378">
        <v>3060</v>
      </c>
      <c r="H29" s="379"/>
      <c r="I29" s="380">
        <f t="shared" si="3"/>
        <v>2142</v>
      </c>
      <c r="J29" s="417"/>
      <c r="K29" s="418">
        <f t="shared" si="4"/>
        <v>1836</v>
      </c>
      <c r="L29" s="383"/>
      <c r="M29" s="39"/>
      <c r="N29" s="39"/>
    </row>
    <row r="30" spans="1:14" ht="75" customHeight="1">
      <c r="A30" s="39"/>
      <c r="B30" s="88"/>
      <c r="C30" s="387"/>
      <c r="D30" s="432"/>
      <c r="E30" s="1212" t="s">
        <v>645</v>
      </c>
      <c r="F30" s="1213"/>
      <c r="G30" s="378"/>
      <c r="H30" s="379"/>
      <c r="I30" s="380"/>
      <c r="J30" s="417"/>
      <c r="K30" s="418"/>
      <c r="L30" s="383"/>
      <c r="M30" s="39"/>
      <c r="N30" s="39"/>
    </row>
    <row r="31" spans="1:14" ht="62.25" customHeight="1">
      <c r="A31" s="39"/>
      <c r="B31" s="88">
        <v>16</v>
      </c>
      <c r="C31" s="387" t="s">
        <v>643</v>
      </c>
      <c r="D31" s="432"/>
      <c r="E31" s="426" t="s">
        <v>752</v>
      </c>
      <c r="F31" s="428"/>
      <c r="G31" s="378">
        <v>3440</v>
      </c>
      <c r="H31" s="379"/>
      <c r="I31" s="380">
        <f>G31-(G31*0.3)</f>
        <v>2408</v>
      </c>
      <c r="J31" s="417"/>
      <c r="K31" s="418">
        <f>G31-(G31*0.4)</f>
        <v>2064</v>
      </c>
      <c r="L31" s="383"/>
      <c r="M31" s="39"/>
      <c r="N31" s="39"/>
    </row>
    <row r="32" spans="1:14" ht="62.25" customHeight="1">
      <c r="A32" s="39"/>
      <c r="B32" s="88">
        <v>17</v>
      </c>
      <c r="C32" s="387" t="s">
        <v>644</v>
      </c>
      <c r="D32" s="432"/>
      <c r="E32" s="426" t="s">
        <v>753</v>
      </c>
      <c r="F32" s="428"/>
      <c r="G32" s="378">
        <v>3980</v>
      </c>
      <c r="H32" s="379"/>
      <c r="I32" s="380">
        <f>G32-(G32*0.3)</f>
        <v>2786</v>
      </c>
      <c r="J32" s="417"/>
      <c r="K32" s="418">
        <f>G32-(G32*0.4)</f>
        <v>2388</v>
      </c>
      <c r="L32" s="383"/>
      <c r="M32" s="39"/>
      <c r="N32" s="39"/>
    </row>
    <row r="33" spans="1:14" ht="94.5" customHeight="1">
      <c r="A33" s="39"/>
      <c r="B33" s="88"/>
      <c r="C33" s="387"/>
      <c r="D33" s="432"/>
      <c r="E33" s="1212" t="s">
        <v>647</v>
      </c>
      <c r="F33" s="1213"/>
      <c r="G33" s="378"/>
      <c r="H33" s="379"/>
      <c r="I33" s="380"/>
      <c r="J33" s="417"/>
      <c r="K33" s="418"/>
      <c r="L33" s="383"/>
      <c r="M33" s="39"/>
      <c r="N33" s="39"/>
    </row>
    <row r="34" spans="1:14" ht="62.25" customHeight="1">
      <c r="A34" s="39"/>
      <c r="B34" s="88">
        <v>18</v>
      </c>
      <c r="C34" s="376" t="s">
        <v>676</v>
      </c>
      <c r="D34" s="377"/>
      <c r="E34" s="426" t="s">
        <v>678</v>
      </c>
      <c r="F34" s="428"/>
      <c r="G34" s="378">
        <v>2560</v>
      </c>
      <c r="H34" s="379"/>
      <c r="I34" s="380">
        <f>G34-(G34*0.3)</f>
        <v>1792</v>
      </c>
      <c r="J34" s="417"/>
      <c r="K34" s="418">
        <f>G34-(G34*0.4)</f>
        <v>1536</v>
      </c>
      <c r="L34" s="383"/>
      <c r="M34" s="39"/>
      <c r="N34" s="39"/>
    </row>
    <row r="35" spans="1:14" ht="62.25" customHeight="1">
      <c r="A35" s="39"/>
      <c r="B35" s="88">
        <v>19</v>
      </c>
      <c r="C35" s="376" t="s">
        <v>677</v>
      </c>
      <c r="D35" s="377"/>
      <c r="E35" s="426" t="s">
        <v>541</v>
      </c>
      <c r="F35" s="428"/>
      <c r="G35" s="539">
        <v>2540</v>
      </c>
      <c r="H35" s="539"/>
      <c r="I35" s="380">
        <f t="shared" ref="I35:I36" si="5">G35-(G35*0.3)</f>
        <v>1778</v>
      </c>
      <c r="J35" s="417"/>
      <c r="K35" s="418">
        <f t="shared" ref="K35:K36" si="6">G35-(G35*0.4)</f>
        <v>1524</v>
      </c>
      <c r="L35" s="383"/>
      <c r="M35" s="39"/>
      <c r="N35" s="39"/>
    </row>
    <row r="36" spans="1:14" ht="62.25" customHeight="1">
      <c r="A36" s="39"/>
      <c r="B36" s="88">
        <v>20</v>
      </c>
      <c r="C36" s="376" t="s">
        <v>687</v>
      </c>
      <c r="D36" s="377"/>
      <c r="E36" s="426" t="s">
        <v>708</v>
      </c>
      <c r="F36" s="428"/>
      <c r="G36" s="436">
        <v>3080</v>
      </c>
      <c r="H36" s="437"/>
      <c r="I36" s="380">
        <f t="shared" si="5"/>
        <v>2156</v>
      </c>
      <c r="J36" s="417"/>
      <c r="K36" s="418">
        <f t="shared" si="6"/>
        <v>1848</v>
      </c>
      <c r="L36" s="383"/>
      <c r="M36" s="39"/>
      <c r="N36" s="39"/>
    </row>
    <row r="37" spans="1:14" ht="87" customHeight="1">
      <c r="A37" s="39"/>
      <c r="B37" s="88"/>
      <c r="C37" s="387"/>
      <c r="D37" s="432"/>
      <c r="E37" s="1212" t="s">
        <v>642</v>
      </c>
      <c r="F37" s="1213"/>
      <c r="G37" s="378"/>
      <c r="H37" s="379"/>
      <c r="I37" s="380"/>
      <c r="J37" s="417"/>
      <c r="K37" s="418"/>
      <c r="L37" s="383"/>
      <c r="M37" s="39"/>
      <c r="N37" s="39"/>
    </row>
    <row r="38" spans="1:14" ht="62.25" customHeight="1">
      <c r="A38" s="39"/>
      <c r="B38" s="88">
        <v>21</v>
      </c>
      <c r="C38" s="387" t="s">
        <v>641</v>
      </c>
      <c r="D38" s="432"/>
      <c r="E38" s="426" t="s">
        <v>527</v>
      </c>
      <c r="F38" s="428"/>
      <c r="G38" s="378">
        <v>3480</v>
      </c>
      <c r="H38" s="379"/>
      <c r="I38" s="380">
        <f>G38-(G38*0.3)</f>
        <v>2436</v>
      </c>
      <c r="J38" s="417"/>
      <c r="K38" s="418">
        <f>G38-(G38*0.4)</f>
        <v>2088</v>
      </c>
      <c r="L38" s="383"/>
      <c r="M38" s="39"/>
      <c r="N38" s="39"/>
    </row>
    <row r="39" spans="1:14" ht="62.25" customHeight="1">
      <c r="A39" s="39"/>
      <c r="B39" s="88">
        <v>22</v>
      </c>
      <c r="C39" s="387" t="s">
        <v>640</v>
      </c>
      <c r="D39" s="432"/>
      <c r="E39" s="426" t="s">
        <v>528</v>
      </c>
      <c r="F39" s="428"/>
      <c r="G39" s="378">
        <v>4020</v>
      </c>
      <c r="H39" s="379"/>
      <c r="I39" s="380">
        <f>G39-(G39*0.3)</f>
        <v>2814</v>
      </c>
      <c r="J39" s="417"/>
      <c r="K39" s="418">
        <f>G39-(G39*0.4)</f>
        <v>2412</v>
      </c>
      <c r="L39" s="383"/>
      <c r="M39" s="39"/>
      <c r="N39" s="39"/>
    </row>
    <row r="40" spans="1:14" ht="87" customHeight="1">
      <c r="A40" s="39"/>
      <c r="B40" s="88"/>
      <c r="C40" s="387"/>
      <c r="D40" s="432"/>
      <c r="E40" s="1222" t="s">
        <v>820</v>
      </c>
      <c r="F40" s="1223"/>
      <c r="G40" s="562"/>
      <c r="H40" s="527"/>
      <c r="I40" s="385"/>
      <c r="J40" s="386"/>
      <c r="K40" s="1235"/>
      <c r="L40" s="1236"/>
      <c r="M40" s="39"/>
      <c r="N40" s="39"/>
    </row>
    <row r="41" spans="1:14" ht="60.75" customHeight="1">
      <c r="A41" s="39"/>
      <c r="B41" s="88">
        <v>23</v>
      </c>
      <c r="C41" s="387" t="s">
        <v>499</v>
      </c>
      <c r="D41" s="432"/>
      <c r="E41" s="426" t="s">
        <v>527</v>
      </c>
      <c r="F41" s="428"/>
      <c r="G41" s="378">
        <v>4100</v>
      </c>
      <c r="H41" s="379"/>
      <c r="I41" s="380">
        <f>G41-(G41*0.3)</f>
        <v>2870</v>
      </c>
      <c r="J41" s="417"/>
      <c r="K41" s="418">
        <f>G41-(G41*0.4)</f>
        <v>2460</v>
      </c>
      <c r="L41" s="383"/>
      <c r="M41" s="39"/>
      <c r="N41" s="39"/>
    </row>
    <row r="42" spans="1:14" ht="72.75" customHeight="1">
      <c r="A42" s="39"/>
      <c r="B42" s="88">
        <v>24</v>
      </c>
      <c r="C42" s="387" t="s">
        <v>500</v>
      </c>
      <c r="D42" s="432"/>
      <c r="E42" s="426" t="s">
        <v>528</v>
      </c>
      <c r="F42" s="428"/>
      <c r="G42" s="378">
        <v>4640</v>
      </c>
      <c r="H42" s="379"/>
      <c r="I42" s="380">
        <f t="shared" ref="I42:I43" si="7">G42-(G42*0.3)</f>
        <v>3248</v>
      </c>
      <c r="J42" s="417"/>
      <c r="K42" s="418">
        <f t="shared" ref="K42:K43" si="8">G42-(G42*0.4)</f>
        <v>2784</v>
      </c>
      <c r="L42" s="383"/>
      <c r="M42" s="39"/>
      <c r="N42" s="39"/>
    </row>
    <row r="43" spans="1:14" ht="72.75" customHeight="1">
      <c r="A43" s="39"/>
      <c r="B43" s="88">
        <v>25</v>
      </c>
      <c r="C43" s="387" t="s">
        <v>688</v>
      </c>
      <c r="D43" s="432"/>
      <c r="E43" s="426" t="s">
        <v>707</v>
      </c>
      <c r="F43" s="428"/>
      <c r="G43" s="378">
        <v>6190</v>
      </c>
      <c r="H43" s="379"/>
      <c r="I43" s="380">
        <f t="shared" si="7"/>
        <v>4333</v>
      </c>
      <c r="J43" s="417"/>
      <c r="K43" s="418">
        <f t="shared" si="8"/>
        <v>3714</v>
      </c>
      <c r="L43" s="383"/>
      <c r="M43" s="39"/>
      <c r="N43" s="39"/>
    </row>
    <row r="44" spans="1:14" ht="92.25" customHeight="1">
      <c r="A44" s="39"/>
      <c r="B44" s="88"/>
      <c r="C44" s="387"/>
      <c r="D44" s="432"/>
      <c r="E44" s="1221" t="s">
        <v>533</v>
      </c>
      <c r="F44" s="1219"/>
      <c r="G44" s="562"/>
      <c r="H44" s="527"/>
      <c r="I44" s="385"/>
      <c r="J44" s="386"/>
      <c r="K44" s="1235"/>
      <c r="L44" s="1236"/>
      <c r="M44" s="39"/>
      <c r="N44" s="39"/>
    </row>
    <row r="45" spans="1:14" ht="69" customHeight="1">
      <c r="A45" s="39"/>
      <c r="B45" s="247">
        <v>26</v>
      </c>
      <c r="C45" s="387" t="s">
        <v>501</v>
      </c>
      <c r="D45" s="432"/>
      <c r="E45" s="1233" t="s">
        <v>527</v>
      </c>
      <c r="F45" s="1234"/>
      <c r="G45" s="378">
        <v>4100</v>
      </c>
      <c r="H45" s="379"/>
      <c r="I45" s="380">
        <f>G45-(G45*0.3)</f>
        <v>2870</v>
      </c>
      <c r="J45" s="417"/>
      <c r="K45" s="418">
        <f>G45-(G45*0.4)</f>
        <v>2460</v>
      </c>
      <c r="L45" s="383"/>
      <c r="M45" s="39"/>
      <c r="N45" s="39"/>
    </row>
    <row r="46" spans="1:14" ht="61.5" customHeight="1">
      <c r="B46" s="248">
        <v>27</v>
      </c>
      <c r="C46" s="551" t="s">
        <v>502</v>
      </c>
      <c r="D46" s="551"/>
      <c r="E46" s="456" t="s">
        <v>528</v>
      </c>
      <c r="F46" s="457"/>
      <c r="G46" s="378">
        <v>4640</v>
      </c>
      <c r="H46" s="379"/>
      <c r="I46" s="380">
        <f>G46-(G46*0.3)</f>
        <v>3248</v>
      </c>
      <c r="J46" s="417"/>
      <c r="K46" s="418">
        <f>G46-(G46*0.4)</f>
        <v>2784</v>
      </c>
      <c r="L46" s="383"/>
    </row>
    <row r="47" spans="1:14" ht="110.25" customHeight="1">
      <c r="B47" s="304"/>
      <c r="C47" s="551"/>
      <c r="D47" s="551"/>
      <c r="E47" s="1238" t="s">
        <v>617</v>
      </c>
      <c r="F47" s="1238"/>
      <c r="G47" s="467"/>
      <c r="H47" s="467"/>
      <c r="I47" s="565"/>
      <c r="J47" s="565"/>
      <c r="K47" s="384"/>
      <c r="L47" s="384"/>
    </row>
    <row r="48" spans="1:14" ht="61.5" customHeight="1">
      <c r="B48" s="304">
        <v>28</v>
      </c>
      <c r="C48" s="551" t="s">
        <v>622</v>
      </c>
      <c r="D48" s="551"/>
      <c r="E48" s="1237" t="s">
        <v>615</v>
      </c>
      <c r="F48" s="1237"/>
      <c r="G48" s="467">
        <v>26490</v>
      </c>
      <c r="H48" s="467"/>
      <c r="I48" s="565">
        <v>18543</v>
      </c>
      <c r="J48" s="565"/>
      <c r="K48" s="384">
        <v>15894</v>
      </c>
      <c r="L48" s="384"/>
    </row>
    <row r="51" spans="2:5" ht="21">
      <c r="B51" s="1220" t="s">
        <v>505</v>
      </c>
      <c r="C51" s="1220"/>
      <c r="D51" s="1220"/>
      <c r="E51" s="1220"/>
    </row>
  </sheetData>
  <mergeCells count="220">
    <mergeCell ref="I45:J45"/>
    <mergeCell ref="K45:L45"/>
    <mergeCell ref="C41:D41"/>
    <mergeCell ref="C21:D21"/>
    <mergeCell ref="E21:F21"/>
    <mergeCell ref="G21:H21"/>
    <mergeCell ref="E41:F41"/>
    <mergeCell ref="C24:D24"/>
    <mergeCell ref="C26:D26"/>
    <mergeCell ref="I44:J44"/>
    <mergeCell ref="K44:L44"/>
    <mergeCell ref="C22:D22"/>
    <mergeCell ref="E22:F22"/>
    <mergeCell ref="G22:H22"/>
    <mergeCell ref="I22:J22"/>
    <mergeCell ref="K22:L22"/>
    <mergeCell ref="I41:J41"/>
    <mergeCell ref="K41:L41"/>
    <mergeCell ref="E42:F42"/>
    <mergeCell ref="G42:H42"/>
    <mergeCell ref="I42:J42"/>
    <mergeCell ref="K42:L42"/>
    <mergeCell ref="C23:D23"/>
    <mergeCell ref="E23:F23"/>
    <mergeCell ref="C48:D48"/>
    <mergeCell ref="G48:H48"/>
    <mergeCell ref="I48:J48"/>
    <mergeCell ref="K48:L48"/>
    <mergeCell ref="E48:F48"/>
    <mergeCell ref="G46:H46"/>
    <mergeCell ref="K46:L46"/>
    <mergeCell ref="I46:J46"/>
    <mergeCell ref="C46:D46"/>
    <mergeCell ref="E46:F46"/>
    <mergeCell ref="C47:D47"/>
    <mergeCell ref="E47:F47"/>
    <mergeCell ref="G47:H47"/>
    <mergeCell ref="I47:J47"/>
    <mergeCell ref="K47:L47"/>
    <mergeCell ref="C45:D45"/>
    <mergeCell ref="E45:F45"/>
    <mergeCell ref="G45:H45"/>
    <mergeCell ref="C39:D39"/>
    <mergeCell ref="C38:D38"/>
    <mergeCell ref="C37:D37"/>
    <mergeCell ref="K11:L11"/>
    <mergeCell ref="E12:F12"/>
    <mergeCell ref="G12:H12"/>
    <mergeCell ref="I12:J12"/>
    <mergeCell ref="K12:L12"/>
    <mergeCell ref="K21:L21"/>
    <mergeCell ref="G40:H40"/>
    <mergeCell ref="I40:J40"/>
    <mergeCell ref="K40:L40"/>
    <mergeCell ref="I23:J23"/>
    <mergeCell ref="K23:L23"/>
    <mergeCell ref="I26:J26"/>
    <mergeCell ref="G26:H26"/>
    <mergeCell ref="E26:F26"/>
    <mergeCell ref="K26:L26"/>
    <mergeCell ref="K25:L25"/>
    <mergeCell ref="K24:L24"/>
    <mergeCell ref="I25:J25"/>
    <mergeCell ref="B3:L3"/>
    <mergeCell ref="B4:D4"/>
    <mergeCell ref="I4:J4"/>
    <mergeCell ref="K4:L4"/>
    <mergeCell ref="B5:B6"/>
    <mergeCell ref="C5:D6"/>
    <mergeCell ref="E5:F6"/>
    <mergeCell ref="G5:H5"/>
    <mergeCell ref="I5:J5"/>
    <mergeCell ref="K5:L5"/>
    <mergeCell ref="K6:L6"/>
    <mergeCell ref="B51:E51"/>
    <mergeCell ref="G6:H6"/>
    <mergeCell ref="I6:J6"/>
    <mergeCell ref="C8:D8"/>
    <mergeCell ref="C11:D11"/>
    <mergeCell ref="E11:F11"/>
    <mergeCell ref="G11:H11"/>
    <mergeCell ref="I11:J11"/>
    <mergeCell ref="I21:J21"/>
    <mergeCell ref="C12:D12"/>
    <mergeCell ref="G41:H41"/>
    <mergeCell ref="C44:D44"/>
    <mergeCell ref="E44:F44"/>
    <mergeCell ref="G44:H44"/>
    <mergeCell ref="E40:F40"/>
    <mergeCell ref="C42:D42"/>
    <mergeCell ref="E8:F8"/>
    <mergeCell ref="G8:H8"/>
    <mergeCell ref="I8:J8"/>
    <mergeCell ref="C9:D9"/>
    <mergeCell ref="E9:F9"/>
    <mergeCell ref="G9:H9"/>
    <mergeCell ref="I9:J9"/>
    <mergeCell ref="C40:D40"/>
    <mergeCell ref="G7:H7"/>
    <mergeCell ref="I7:J7"/>
    <mergeCell ref="K7:L7"/>
    <mergeCell ref="K8:L8"/>
    <mergeCell ref="K9:L9"/>
    <mergeCell ref="I13:J13"/>
    <mergeCell ref="G13:H13"/>
    <mergeCell ref="E13:F13"/>
    <mergeCell ref="C13:D13"/>
    <mergeCell ref="K13:L13"/>
    <mergeCell ref="C10:D10"/>
    <mergeCell ref="E10:F10"/>
    <mergeCell ref="G10:H10"/>
    <mergeCell ref="I10:J10"/>
    <mergeCell ref="K10:L10"/>
    <mergeCell ref="C7:D7"/>
    <mergeCell ref="E7:F7"/>
    <mergeCell ref="K14:L14"/>
    <mergeCell ref="I14:J14"/>
    <mergeCell ref="G14:H14"/>
    <mergeCell ref="E14:F14"/>
    <mergeCell ref="C14:D14"/>
    <mergeCell ref="K15:L15"/>
    <mergeCell ref="I15:J15"/>
    <mergeCell ref="G15:H15"/>
    <mergeCell ref="E15:F15"/>
    <mergeCell ref="C15:D15"/>
    <mergeCell ref="C18:D18"/>
    <mergeCell ref="K18:L18"/>
    <mergeCell ref="K17:L17"/>
    <mergeCell ref="K16:L16"/>
    <mergeCell ref="I18:J18"/>
    <mergeCell ref="I17:J17"/>
    <mergeCell ref="I16:J16"/>
    <mergeCell ref="G18:H18"/>
    <mergeCell ref="G17:H17"/>
    <mergeCell ref="G16:H16"/>
    <mergeCell ref="E18:F18"/>
    <mergeCell ref="E17:F17"/>
    <mergeCell ref="E16:F16"/>
    <mergeCell ref="C16:D16"/>
    <mergeCell ref="C17:D17"/>
    <mergeCell ref="C34:D34"/>
    <mergeCell ref="C33:D33"/>
    <mergeCell ref="C32:D32"/>
    <mergeCell ref="C31:D31"/>
    <mergeCell ref="C30:D30"/>
    <mergeCell ref="E39:F39"/>
    <mergeCell ref="E38:F38"/>
    <mergeCell ref="E37:F37"/>
    <mergeCell ref="E34:F34"/>
    <mergeCell ref="E33:F33"/>
    <mergeCell ref="E32:F32"/>
    <mergeCell ref="E31:F31"/>
    <mergeCell ref="E30:F30"/>
    <mergeCell ref="C36:D36"/>
    <mergeCell ref="C35:D35"/>
    <mergeCell ref="E36:F36"/>
    <mergeCell ref="E35:F35"/>
    <mergeCell ref="K34:L34"/>
    <mergeCell ref="K30:L30"/>
    <mergeCell ref="K31:L31"/>
    <mergeCell ref="K33:L33"/>
    <mergeCell ref="K32:L32"/>
    <mergeCell ref="G39:H39"/>
    <mergeCell ref="G38:H38"/>
    <mergeCell ref="G37:H37"/>
    <mergeCell ref="G34:H34"/>
    <mergeCell ref="G33:H33"/>
    <mergeCell ref="G32:H32"/>
    <mergeCell ref="G31:H31"/>
    <mergeCell ref="G30:H30"/>
    <mergeCell ref="I31:J31"/>
    <mergeCell ref="I30:J30"/>
    <mergeCell ref="I39:J39"/>
    <mergeCell ref="I38:J38"/>
    <mergeCell ref="I37:J37"/>
    <mergeCell ref="I34:J34"/>
    <mergeCell ref="I33:J33"/>
    <mergeCell ref="I32:J32"/>
    <mergeCell ref="E27:F27"/>
    <mergeCell ref="K19:L19"/>
    <mergeCell ref="I19:J19"/>
    <mergeCell ref="G19:H19"/>
    <mergeCell ref="C19:D19"/>
    <mergeCell ref="E19:F19"/>
    <mergeCell ref="K27:L27"/>
    <mergeCell ref="I27:J27"/>
    <mergeCell ref="G27:H27"/>
    <mergeCell ref="C27:D27"/>
    <mergeCell ref="G23:H23"/>
    <mergeCell ref="C25:D25"/>
    <mergeCell ref="B20:L20"/>
    <mergeCell ref="I24:J24"/>
    <mergeCell ref="G25:H25"/>
    <mergeCell ref="G24:H24"/>
    <mergeCell ref="E25:F25"/>
    <mergeCell ref="E24:F24"/>
    <mergeCell ref="C43:D43"/>
    <mergeCell ref="E43:F43"/>
    <mergeCell ref="E28:F28"/>
    <mergeCell ref="E29:F29"/>
    <mergeCell ref="K36:L36"/>
    <mergeCell ref="K35:L35"/>
    <mergeCell ref="I36:J36"/>
    <mergeCell ref="I35:J35"/>
    <mergeCell ref="G36:H36"/>
    <mergeCell ref="G35:H35"/>
    <mergeCell ref="K43:L43"/>
    <mergeCell ref="I43:J43"/>
    <mergeCell ref="G43:H43"/>
    <mergeCell ref="K29:L29"/>
    <mergeCell ref="K28:L28"/>
    <mergeCell ref="I29:J29"/>
    <mergeCell ref="I28:J28"/>
    <mergeCell ref="G29:H29"/>
    <mergeCell ref="G28:H28"/>
    <mergeCell ref="C29:D29"/>
    <mergeCell ref="C28:D28"/>
    <mergeCell ref="K39:L39"/>
    <mergeCell ref="K38:L38"/>
    <mergeCell ref="K37:L37"/>
  </mergeCells>
  <hyperlinks>
    <hyperlink ref="E4:H4" location="Содержание!A1" display="Вернуться в содержание"/>
    <hyperlink ref="B51:E51" location="Содержание!A1" display="Вернуться к содержанию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P109"/>
  <sheetViews>
    <sheetView showGridLines="0" showRowColHeaders="0" workbookViewId="0">
      <selection activeCell="B4" sqref="B4:D4"/>
    </sheetView>
  </sheetViews>
  <sheetFormatPr defaultRowHeight="18.75"/>
  <cols>
    <col min="1" max="1" width="2.5703125" style="39" customWidth="1"/>
    <col min="2" max="2" width="9.5703125" style="83" customWidth="1"/>
    <col min="4" max="4" width="12.42578125" customWidth="1"/>
    <col min="5" max="5" width="45.28515625" customWidth="1"/>
    <col min="6" max="6" width="44.5703125" customWidth="1"/>
    <col min="7" max="7" width="9.140625" customWidth="1"/>
    <col min="8" max="8" width="8.42578125" customWidth="1"/>
    <col min="9" max="9" width="16" customWidth="1"/>
    <col min="10" max="10" width="17.42578125" hidden="1" customWidth="1"/>
    <col min="11" max="11" width="11.7109375" customWidth="1"/>
    <col min="12" max="12" width="5.85546875" customWidth="1"/>
    <col min="13" max="14" width="9.140625" style="39"/>
  </cols>
  <sheetData>
    <row r="1" spans="2:12" ht="124.5" customHeight="1">
      <c r="B1" s="166"/>
      <c r="C1" s="39"/>
      <c r="D1" s="39"/>
      <c r="E1" s="39"/>
      <c r="F1" s="39"/>
      <c r="G1" s="39"/>
      <c r="H1" s="39"/>
      <c r="I1" s="39"/>
      <c r="J1" s="39"/>
      <c r="K1" s="39"/>
      <c r="L1" s="39"/>
    </row>
    <row r="2" spans="2:12">
      <c r="B2" s="166"/>
      <c r="C2" s="39"/>
      <c r="D2" s="39"/>
      <c r="E2" s="39"/>
      <c r="F2" s="39"/>
      <c r="G2" s="39"/>
      <c r="H2" s="39"/>
      <c r="I2" s="39"/>
      <c r="J2" s="39"/>
      <c r="K2" s="39"/>
      <c r="L2" s="39"/>
    </row>
    <row r="3" spans="2:12" ht="48.75" customHeight="1">
      <c r="B3" s="1163" t="s">
        <v>307</v>
      </c>
      <c r="C3" s="1163"/>
      <c r="D3" s="1163"/>
      <c r="E3" s="1163"/>
      <c r="F3" s="1163"/>
      <c r="G3" s="1163"/>
      <c r="H3" s="1163"/>
      <c r="I3" s="1163"/>
      <c r="J3" s="1163"/>
      <c r="K3" s="1163"/>
      <c r="L3" s="1163"/>
    </row>
    <row r="4" spans="2:12" ht="33.75" customHeight="1">
      <c r="B4" s="688" t="s">
        <v>828</v>
      </c>
      <c r="C4" s="688"/>
      <c r="D4" s="688"/>
      <c r="E4" s="39"/>
      <c r="F4" s="43"/>
      <c r="G4" s="43"/>
      <c r="H4" s="38"/>
      <c r="I4" s="691" t="s">
        <v>66</v>
      </c>
      <c r="J4" s="692"/>
      <c r="K4" s="1186"/>
      <c r="L4" s="1187"/>
    </row>
    <row r="5" spans="2:12" ht="47.25" customHeight="1">
      <c r="B5" s="1224" t="s">
        <v>0</v>
      </c>
      <c r="C5" s="1168" t="s">
        <v>1</v>
      </c>
      <c r="D5" s="1169"/>
      <c r="E5" s="1168" t="s">
        <v>2</v>
      </c>
      <c r="F5" s="1226"/>
      <c r="G5" s="1229" t="s">
        <v>14</v>
      </c>
      <c r="H5" s="1230"/>
      <c r="I5" s="1231" t="s">
        <v>60</v>
      </c>
      <c r="J5" s="1232"/>
      <c r="K5" s="1166" t="s">
        <v>61</v>
      </c>
      <c r="L5" s="1167"/>
    </row>
    <row r="6" spans="2:12" ht="15" customHeight="1">
      <c r="B6" s="1225"/>
      <c r="C6" s="1170"/>
      <c r="D6" s="1171"/>
      <c r="E6" s="1227"/>
      <c r="F6" s="1228"/>
      <c r="G6" s="711" t="s">
        <v>3</v>
      </c>
      <c r="H6" s="712"/>
      <c r="I6" s="711" t="s">
        <v>3</v>
      </c>
      <c r="J6" s="712"/>
      <c r="K6" s="1173" t="s">
        <v>3</v>
      </c>
      <c r="L6" s="1174"/>
    </row>
    <row r="7" spans="2:12" ht="79.5" customHeight="1">
      <c r="B7" s="167">
        <v>1</v>
      </c>
      <c r="C7" s="1042" t="s">
        <v>334</v>
      </c>
      <c r="D7" s="1043"/>
      <c r="E7" s="545" t="s">
        <v>335</v>
      </c>
      <c r="F7" s="1251"/>
      <c r="G7" s="378">
        <v>1990</v>
      </c>
      <c r="H7" s="379"/>
      <c r="I7" s="651">
        <v>1393</v>
      </c>
      <c r="J7" s="651"/>
      <c r="K7" s="177"/>
      <c r="L7" s="178"/>
    </row>
    <row r="8" spans="2:12" ht="79.5" customHeight="1">
      <c r="B8" s="167">
        <v>2</v>
      </c>
      <c r="C8" s="563" t="s">
        <v>179</v>
      </c>
      <c r="D8" s="564"/>
      <c r="E8" s="560" t="s">
        <v>180</v>
      </c>
      <c r="F8" s="1156"/>
      <c r="G8" s="378">
        <v>1280</v>
      </c>
      <c r="H8" s="379"/>
      <c r="I8" s="543">
        <v>896</v>
      </c>
      <c r="J8" s="544"/>
      <c r="K8" s="1214"/>
      <c r="L8" s="1215"/>
    </row>
    <row r="9" spans="2:12" ht="62.25" customHeight="1">
      <c r="B9" s="167"/>
      <c r="C9" s="563"/>
      <c r="D9" s="564"/>
      <c r="E9" s="560" t="s">
        <v>196</v>
      </c>
      <c r="F9" s="1156"/>
      <c r="G9" s="562"/>
      <c r="H9" s="527"/>
      <c r="I9" s="385"/>
      <c r="J9" s="386"/>
      <c r="K9" s="1214"/>
      <c r="L9" s="1215"/>
    </row>
    <row r="10" spans="2:12" ht="96.75" customHeight="1">
      <c r="B10" s="88">
        <v>3</v>
      </c>
      <c r="C10" s="563" t="s">
        <v>198</v>
      </c>
      <c r="D10" s="564"/>
      <c r="E10" s="780" t="s">
        <v>197</v>
      </c>
      <c r="F10" s="1156"/>
      <c r="G10" s="378">
        <v>4940</v>
      </c>
      <c r="H10" s="379"/>
      <c r="I10" s="543">
        <v>3458</v>
      </c>
      <c r="J10" s="544"/>
      <c r="K10" s="1214"/>
      <c r="L10" s="1215"/>
    </row>
    <row r="11" spans="2:12" ht="114.75" customHeight="1">
      <c r="B11" s="88">
        <v>4</v>
      </c>
      <c r="C11" s="563" t="s">
        <v>199</v>
      </c>
      <c r="D11" s="564"/>
      <c r="E11" s="560" t="s">
        <v>806</v>
      </c>
      <c r="F11" s="581"/>
      <c r="G11" s="378">
        <v>11190</v>
      </c>
      <c r="H11" s="379"/>
      <c r="I11" s="385">
        <v>7833</v>
      </c>
      <c r="J11" s="386"/>
      <c r="K11" s="1214"/>
      <c r="L11" s="1215"/>
    </row>
    <row r="12" spans="2:12" ht="96.75" customHeight="1">
      <c r="B12" s="88">
        <v>5</v>
      </c>
      <c r="C12" s="148"/>
      <c r="D12" s="149"/>
      <c r="E12" s="1249" t="s">
        <v>291</v>
      </c>
      <c r="F12" s="1250"/>
      <c r="G12" s="562"/>
      <c r="H12" s="527"/>
      <c r="I12" s="385"/>
      <c r="J12" s="386"/>
      <c r="K12" s="778"/>
      <c r="L12" s="779"/>
    </row>
    <row r="13" spans="2:12" ht="60.75" customHeight="1">
      <c r="B13" s="88">
        <v>5</v>
      </c>
      <c r="C13" s="421" t="s">
        <v>597</v>
      </c>
      <c r="D13" s="422"/>
      <c r="E13" s="1247" t="s">
        <v>286</v>
      </c>
      <c r="F13" s="1156"/>
      <c r="G13" s="378">
        <v>3060</v>
      </c>
      <c r="H13" s="379"/>
      <c r="I13" s="380">
        <f>G13-(G13*0.3)</f>
        <v>2142</v>
      </c>
      <c r="J13" s="417"/>
      <c r="K13" s="418">
        <f>G13-(G13*0.4)</f>
        <v>1836</v>
      </c>
      <c r="L13" s="383"/>
    </row>
    <row r="14" spans="2:12" ht="54" customHeight="1">
      <c r="B14" s="88">
        <v>6</v>
      </c>
      <c r="C14" s="421" t="s">
        <v>596</v>
      </c>
      <c r="D14" s="422"/>
      <c r="E14" s="1247" t="s">
        <v>554</v>
      </c>
      <c r="F14" s="1248"/>
      <c r="G14" s="378">
        <v>3860</v>
      </c>
      <c r="H14" s="379"/>
      <c r="I14" s="380">
        <f t="shared" ref="I14:I17" si="0">G14-(G14*0.3)</f>
        <v>2702</v>
      </c>
      <c r="J14" s="417"/>
      <c r="K14" s="418">
        <f t="shared" ref="K14:K17" si="1">G14-(G14*0.4)</f>
        <v>2316</v>
      </c>
      <c r="L14" s="383"/>
    </row>
    <row r="15" spans="2:12" ht="69.75" customHeight="1">
      <c r="B15" s="88">
        <v>7</v>
      </c>
      <c r="C15" s="421" t="s">
        <v>595</v>
      </c>
      <c r="D15" s="422"/>
      <c r="E15" s="1247" t="s">
        <v>365</v>
      </c>
      <c r="F15" s="1156"/>
      <c r="G15" s="378">
        <v>4790</v>
      </c>
      <c r="H15" s="379"/>
      <c r="I15" s="380">
        <f t="shared" si="0"/>
        <v>3353</v>
      </c>
      <c r="J15" s="417"/>
      <c r="K15" s="418">
        <f t="shared" si="1"/>
        <v>2874</v>
      </c>
      <c r="L15" s="383"/>
    </row>
    <row r="16" spans="2:12" ht="60.75" customHeight="1">
      <c r="B16" s="88">
        <v>8</v>
      </c>
      <c r="C16" s="421" t="s">
        <v>594</v>
      </c>
      <c r="D16" s="422"/>
      <c r="E16" s="1247" t="s">
        <v>392</v>
      </c>
      <c r="F16" s="1248"/>
      <c r="G16" s="378">
        <v>5580</v>
      </c>
      <c r="H16" s="379"/>
      <c r="I16" s="380">
        <f t="shared" si="0"/>
        <v>3906</v>
      </c>
      <c r="J16" s="417"/>
      <c r="K16" s="418">
        <f t="shared" si="1"/>
        <v>3348</v>
      </c>
      <c r="L16" s="383"/>
    </row>
    <row r="17" spans="1:16" ht="60.75" customHeight="1">
      <c r="B17" s="88">
        <v>9</v>
      </c>
      <c r="C17" s="421" t="s">
        <v>593</v>
      </c>
      <c r="D17" s="422"/>
      <c r="E17" s="1247" t="s">
        <v>598</v>
      </c>
      <c r="F17" s="1248"/>
      <c r="G17" s="378">
        <v>6940</v>
      </c>
      <c r="H17" s="379"/>
      <c r="I17" s="380">
        <f t="shared" si="0"/>
        <v>4858</v>
      </c>
      <c r="J17" s="417"/>
      <c r="K17" s="418">
        <f t="shared" si="1"/>
        <v>4164</v>
      </c>
      <c r="L17" s="383"/>
    </row>
    <row r="18" spans="1:16" ht="96" customHeight="1">
      <c r="B18" s="88"/>
      <c r="C18" s="66"/>
      <c r="D18" s="67"/>
      <c r="E18" s="1068" t="s">
        <v>207</v>
      </c>
      <c r="F18" s="1156"/>
      <c r="G18" s="562"/>
      <c r="H18" s="527"/>
      <c r="I18" s="385"/>
      <c r="J18" s="386"/>
      <c r="K18" s="1214"/>
      <c r="L18" s="1215"/>
    </row>
    <row r="19" spans="1:16" ht="57.75" customHeight="1">
      <c r="B19" s="88">
        <v>10</v>
      </c>
      <c r="C19" s="421" t="s">
        <v>566</v>
      </c>
      <c r="D19" s="422"/>
      <c r="E19" s="1247" t="s">
        <v>286</v>
      </c>
      <c r="F19" s="1156"/>
      <c r="G19" s="378">
        <v>4300</v>
      </c>
      <c r="H19" s="379"/>
      <c r="I19" s="380">
        <f>G19-(G19*0.3)</f>
        <v>3010</v>
      </c>
      <c r="J19" s="417"/>
      <c r="K19" s="418">
        <f>G19-(G19*0.4)</f>
        <v>2580</v>
      </c>
      <c r="L19" s="383"/>
    </row>
    <row r="20" spans="1:16" ht="53.25" customHeight="1">
      <c r="B20" s="88">
        <v>11</v>
      </c>
      <c r="C20" s="421" t="s">
        <v>567</v>
      </c>
      <c r="D20" s="422"/>
      <c r="E20" s="426" t="s">
        <v>736</v>
      </c>
      <c r="F20" s="428"/>
      <c r="G20" s="378">
        <v>4790</v>
      </c>
      <c r="H20" s="379"/>
      <c r="I20" s="380">
        <f t="shared" ref="I20:I23" si="2">G20-(G20*0.3)</f>
        <v>3353</v>
      </c>
      <c r="J20" s="417"/>
      <c r="K20" s="418">
        <f t="shared" ref="K20:K23" si="3">G20-(G20*0.4)</f>
        <v>2874</v>
      </c>
      <c r="L20" s="383"/>
    </row>
    <row r="21" spans="1:16" ht="61.5" customHeight="1">
      <c r="B21" s="88">
        <v>12</v>
      </c>
      <c r="C21" s="421" t="s">
        <v>568</v>
      </c>
      <c r="D21" s="422"/>
      <c r="E21" s="1247" t="s">
        <v>737</v>
      </c>
      <c r="F21" s="1156"/>
      <c r="G21" s="378">
        <v>6050</v>
      </c>
      <c r="H21" s="379"/>
      <c r="I21" s="380">
        <f t="shared" si="2"/>
        <v>4235</v>
      </c>
      <c r="J21" s="417"/>
      <c r="K21" s="418">
        <f t="shared" si="3"/>
        <v>3630</v>
      </c>
      <c r="L21" s="383"/>
    </row>
    <row r="22" spans="1:16" ht="60.75" customHeight="1">
      <c r="B22" s="88">
        <v>14</v>
      </c>
      <c r="C22" s="421" t="s">
        <v>536</v>
      </c>
      <c r="D22" s="422"/>
      <c r="E22" s="1247" t="s">
        <v>738</v>
      </c>
      <c r="F22" s="1156"/>
      <c r="G22" s="378">
        <v>7790</v>
      </c>
      <c r="H22" s="379"/>
      <c r="I22" s="380">
        <f t="shared" si="2"/>
        <v>5453</v>
      </c>
      <c r="J22" s="417"/>
      <c r="K22" s="418">
        <f t="shared" si="3"/>
        <v>4674</v>
      </c>
      <c r="L22" s="383"/>
    </row>
    <row r="23" spans="1:16" ht="60.75" customHeight="1">
      <c r="B23" s="88">
        <v>15</v>
      </c>
      <c r="C23" s="421" t="s">
        <v>711</v>
      </c>
      <c r="D23" s="422"/>
      <c r="E23" s="1247" t="s">
        <v>739</v>
      </c>
      <c r="F23" s="1248"/>
      <c r="G23" s="378">
        <v>8280</v>
      </c>
      <c r="H23" s="379"/>
      <c r="I23" s="380">
        <f t="shared" si="2"/>
        <v>5796</v>
      </c>
      <c r="J23" s="417"/>
      <c r="K23" s="418">
        <f t="shared" si="3"/>
        <v>4968</v>
      </c>
      <c r="L23" s="383"/>
    </row>
    <row r="24" spans="1:16" ht="94.5" customHeight="1">
      <c r="B24" s="85"/>
      <c r="C24" s="749"/>
      <c r="D24" s="750"/>
      <c r="E24" s="658" t="s">
        <v>161</v>
      </c>
      <c r="F24" s="1156"/>
      <c r="G24" s="1178"/>
      <c r="H24" s="1179"/>
      <c r="I24" s="1159"/>
      <c r="J24" s="1160"/>
      <c r="K24" s="587"/>
      <c r="L24" s="588"/>
    </row>
    <row r="25" spans="1:16" ht="64.5" customHeight="1">
      <c r="B25" s="164">
        <v>16</v>
      </c>
      <c r="C25" s="376" t="s">
        <v>563</v>
      </c>
      <c r="D25" s="377"/>
      <c r="E25" s="456" t="s">
        <v>162</v>
      </c>
      <c r="F25" s="663"/>
      <c r="G25" s="378">
        <v>4890</v>
      </c>
      <c r="H25" s="379"/>
      <c r="I25" s="380">
        <f>G25-(G25*0.3)</f>
        <v>3423</v>
      </c>
      <c r="J25" s="417"/>
      <c r="K25" s="418">
        <f>G25-(G25*0.4)</f>
        <v>2934</v>
      </c>
      <c r="L25" s="383"/>
    </row>
    <row r="26" spans="1:16" s="1" customFormat="1" ht="66" customHeight="1">
      <c r="A26" s="42"/>
      <c r="B26" s="243">
        <v>17</v>
      </c>
      <c r="C26" s="376" t="s">
        <v>562</v>
      </c>
      <c r="D26" s="377"/>
      <c r="E26" s="456" t="s">
        <v>259</v>
      </c>
      <c r="F26" s="663"/>
      <c r="G26" s="378">
        <v>5380</v>
      </c>
      <c r="H26" s="379"/>
      <c r="I26" s="380">
        <f t="shared" ref="I26:I32" si="4">G26-(G26*0.3)</f>
        <v>3766</v>
      </c>
      <c r="J26" s="417"/>
      <c r="K26" s="418">
        <f t="shared" ref="K26:K32" si="5">G26-(G26*0.4)</f>
        <v>3228</v>
      </c>
      <c r="L26" s="383"/>
      <c r="N26" s="42"/>
      <c r="O26" s="42"/>
      <c r="P26" s="42"/>
    </row>
    <row r="27" spans="1:16" ht="57.75" customHeight="1">
      <c r="B27" s="239">
        <v>18</v>
      </c>
      <c r="C27" s="376" t="s">
        <v>561</v>
      </c>
      <c r="D27" s="377"/>
      <c r="E27" s="1244" t="s">
        <v>403</v>
      </c>
      <c r="F27" s="1245"/>
      <c r="G27" s="378">
        <v>6640</v>
      </c>
      <c r="H27" s="379"/>
      <c r="I27" s="380">
        <f t="shared" si="4"/>
        <v>4648</v>
      </c>
      <c r="J27" s="417"/>
      <c r="K27" s="418">
        <f t="shared" si="5"/>
        <v>3984</v>
      </c>
      <c r="L27" s="383"/>
      <c r="M27" s="242"/>
      <c r="N27" s="242"/>
    </row>
    <row r="28" spans="1:16" s="1" customFormat="1" ht="58.5" customHeight="1">
      <c r="A28" s="42"/>
      <c r="B28" s="163">
        <v>19</v>
      </c>
      <c r="C28" s="376" t="s">
        <v>559</v>
      </c>
      <c r="D28" s="377"/>
      <c r="E28" s="368" t="s">
        <v>295</v>
      </c>
      <c r="F28" s="1246"/>
      <c r="G28" s="378">
        <v>7130</v>
      </c>
      <c r="H28" s="379"/>
      <c r="I28" s="380">
        <f t="shared" si="4"/>
        <v>4991</v>
      </c>
      <c r="J28" s="417"/>
      <c r="K28" s="418">
        <f t="shared" si="5"/>
        <v>4278</v>
      </c>
      <c r="L28" s="383"/>
      <c r="N28" s="42"/>
      <c r="O28" s="42"/>
      <c r="P28" s="42"/>
    </row>
    <row r="29" spans="1:16" s="1" customFormat="1" ht="58.5" customHeight="1">
      <c r="A29" s="42"/>
      <c r="B29" s="280">
        <v>20</v>
      </c>
      <c r="C29" s="376" t="s">
        <v>564</v>
      </c>
      <c r="D29" s="377"/>
      <c r="E29" s="368" t="s">
        <v>404</v>
      </c>
      <c r="F29" s="370"/>
      <c r="G29" s="378">
        <v>8260</v>
      </c>
      <c r="H29" s="379"/>
      <c r="I29" s="380">
        <f t="shared" si="4"/>
        <v>5782</v>
      </c>
      <c r="J29" s="417"/>
      <c r="K29" s="418">
        <f t="shared" si="5"/>
        <v>4956</v>
      </c>
      <c r="L29" s="383"/>
      <c r="N29" s="42"/>
      <c r="O29" s="42"/>
      <c r="P29" s="42"/>
    </row>
    <row r="30" spans="1:16" ht="53.25" customHeight="1">
      <c r="B30" s="239">
        <v>21</v>
      </c>
      <c r="C30" s="376" t="s">
        <v>560</v>
      </c>
      <c r="D30" s="377"/>
      <c r="E30" s="368" t="s">
        <v>294</v>
      </c>
      <c r="F30" s="370"/>
      <c r="G30" s="378">
        <v>8490</v>
      </c>
      <c r="H30" s="379"/>
      <c r="I30" s="380">
        <f t="shared" si="4"/>
        <v>5943</v>
      </c>
      <c r="J30" s="417"/>
      <c r="K30" s="418">
        <f t="shared" si="5"/>
        <v>5094</v>
      </c>
      <c r="L30" s="383"/>
    </row>
    <row r="31" spans="1:16" s="1" customFormat="1" ht="83.25" customHeight="1">
      <c r="A31" s="42"/>
      <c r="B31" s="279">
        <v>22</v>
      </c>
      <c r="C31" s="376" t="s">
        <v>401</v>
      </c>
      <c r="D31" s="377"/>
      <c r="E31" s="368" t="s">
        <v>400</v>
      </c>
      <c r="F31" s="370"/>
      <c r="G31" s="378">
        <v>9560</v>
      </c>
      <c r="H31" s="379"/>
      <c r="I31" s="380">
        <f t="shared" si="4"/>
        <v>6692</v>
      </c>
      <c r="J31" s="417"/>
      <c r="K31" s="418">
        <f t="shared" si="5"/>
        <v>5736</v>
      </c>
      <c r="L31" s="383"/>
      <c r="N31" s="42"/>
      <c r="O31" s="42"/>
      <c r="P31" s="42"/>
    </row>
    <row r="32" spans="1:16" s="1" customFormat="1" ht="83.25" customHeight="1">
      <c r="A32" s="42"/>
      <c r="B32" s="333">
        <v>23</v>
      </c>
      <c r="C32" s="376" t="s">
        <v>797</v>
      </c>
      <c r="D32" s="377"/>
      <c r="E32" s="368" t="s">
        <v>796</v>
      </c>
      <c r="F32" s="370"/>
      <c r="G32" s="378">
        <v>10680</v>
      </c>
      <c r="H32" s="379"/>
      <c r="I32" s="380">
        <f t="shared" si="4"/>
        <v>7476</v>
      </c>
      <c r="J32" s="381"/>
      <c r="K32" s="382">
        <f t="shared" si="5"/>
        <v>6408</v>
      </c>
      <c r="L32" s="383"/>
      <c r="N32" s="42"/>
      <c r="O32" s="42"/>
      <c r="P32" s="42"/>
    </row>
    <row r="33" spans="1:16" ht="83.25" customHeight="1">
      <c r="B33" s="279"/>
      <c r="C33" s="376"/>
      <c r="D33" s="377"/>
      <c r="E33" s="450" t="s">
        <v>557</v>
      </c>
      <c r="F33" s="452"/>
      <c r="G33" s="278"/>
      <c r="H33" s="275"/>
      <c r="I33" s="274"/>
      <c r="J33" s="275"/>
      <c r="K33" s="276"/>
      <c r="L33" s="277"/>
    </row>
    <row r="34" spans="1:16" ht="73.5" customHeight="1">
      <c r="B34" s="279">
        <v>24</v>
      </c>
      <c r="C34" s="376" t="s">
        <v>555</v>
      </c>
      <c r="D34" s="377"/>
      <c r="E34" s="368" t="s">
        <v>754</v>
      </c>
      <c r="F34" s="370"/>
      <c r="G34" s="378">
        <v>3560</v>
      </c>
      <c r="H34" s="379"/>
      <c r="I34" s="380">
        <f>G34-(G34*0.3)</f>
        <v>2492</v>
      </c>
      <c r="J34" s="417"/>
      <c r="K34" s="418">
        <f>G34-(G34*0.4)</f>
        <v>2136</v>
      </c>
      <c r="L34" s="383"/>
    </row>
    <row r="35" spans="1:16" ht="73.5" customHeight="1">
      <c r="B35" s="285">
        <v>25</v>
      </c>
      <c r="C35" s="376" t="s">
        <v>590</v>
      </c>
      <c r="D35" s="377"/>
      <c r="E35" s="368" t="s">
        <v>788</v>
      </c>
      <c r="F35" s="370"/>
      <c r="G35" s="378">
        <v>5260</v>
      </c>
      <c r="H35" s="379"/>
      <c r="I35" s="380">
        <f t="shared" ref="I35:I36" si="6">G35-(G35*0.3)</f>
        <v>3682</v>
      </c>
      <c r="J35" s="417"/>
      <c r="K35" s="418">
        <f t="shared" ref="K35:K36" si="7">G35-(G35*0.4)</f>
        <v>3156</v>
      </c>
      <c r="L35" s="383"/>
    </row>
    <row r="36" spans="1:16" ht="73.5" customHeight="1">
      <c r="B36" s="303">
        <v>26</v>
      </c>
      <c r="C36" s="376" t="s">
        <v>607</v>
      </c>
      <c r="D36" s="377"/>
      <c r="E36" s="368" t="s">
        <v>592</v>
      </c>
      <c r="F36" s="370"/>
      <c r="G36" s="617">
        <v>7370</v>
      </c>
      <c r="H36" s="618"/>
      <c r="I36" s="380">
        <f t="shared" si="6"/>
        <v>5159</v>
      </c>
      <c r="J36" s="417"/>
      <c r="K36" s="418">
        <f t="shared" si="7"/>
        <v>4422</v>
      </c>
      <c r="L36" s="383"/>
    </row>
    <row r="37" spans="1:16" ht="90" customHeight="1">
      <c r="B37" s="164"/>
      <c r="C37" s="376"/>
      <c r="D37" s="377"/>
      <c r="E37" s="720" t="s">
        <v>479</v>
      </c>
      <c r="F37" s="1156"/>
      <c r="G37" s="787"/>
      <c r="H37" s="1146"/>
      <c r="I37" s="142"/>
      <c r="J37" s="142"/>
      <c r="K37" s="587"/>
      <c r="L37" s="588"/>
    </row>
    <row r="38" spans="1:16" s="1" customFormat="1" ht="70.5" customHeight="1">
      <c r="A38" s="42"/>
      <c r="B38" s="164">
        <v>27</v>
      </c>
      <c r="C38" s="376" t="s">
        <v>569</v>
      </c>
      <c r="D38" s="377"/>
      <c r="E38" s="368" t="s">
        <v>210</v>
      </c>
      <c r="F38" s="1156"/>
      <c r="G38" s="378">
        <v>4860</v>
      </c>
      <c r="H38" s="379"/>
      <c r="I38" s="380">
        <f>G38-(G38*0.3)</f>
        <v>3402</v>
      </c>
      <c r="J38" s="417"/>
      <c r="K38" s="418">
        <f>G38-(G38*0.4)</f>
        <v>2916</v>
      </c>
      <c r="L38" s="383"/>
      <c r="N38" s="42"/>
      <c r="O38" s="42"/>
      <c r="P38" s="42"/>
    </row>
    <row r="39" spans="1:16" s="1" customFormat="1" ht="67.5" customHeight="1">
      <c r="A39" s="42"/>
      <c r="B39" s="200">
        <v>28</v>
      </c>
      <c r="C39" s="376" t="s">
        <v>742</v>
      </c>
      <c r="D39" s="377"/>
      <c r="E39" s="368" t="s">
        <v>399</v>
      </c>
      <c r="F39" s="370"/>
      <c r="G39" s="378">
        <v>6290</v>
      </c>
      <c r="H39" s="379"/>
      <c r="I39" s="380">
        <f t="shared" ref="I39:I42" si="8">G39-(G39*0.3)</f>
        <v>4403</v>
      </c>
      <c r="J39" s="417"/>
      <c r="K39" s="418">
        <f t="shared" ref="K39:K42" si="9">G39-(G39*0.4)</f>
        <v>3774</v>
      </c>
      <c r="L39" s="383"/>
      <c r="N39" s="42"/>
      <c r="O39" s="42"/>
      <c r="P39" s="42"/>
    </row>
    <row r="40" spans="1:16" s="1" customFormat="1" ht="60" customHeight="1">
      <c r="A40" s="42"/>
      <c r="B40" s="164">
        <v>29</v>
      </c>
      <c r="C40" s="376" t="s">
        <v>570</v>
      </c>
      <c r="D40" s="377"/>
      <c r="E40" s="368" t="s">
        <v>260</v>
      </c>
      <c r="F40" s="1156"/>
      <c r="G40" s="378">
        <v>5640</v>
      </c>
      <c r="H40" s="379"/>
      <c r="I40" s="380">
        <f t="shared" si="8"/>
        <v>3948</v>
      </c>
      <c r="J40" s="417"/>
      <c r="K40" s="418">
        <f t="shared" si="9"/>
        <v>3384</v>
      </c>
      <c r="L40" s="383"/>
      <c r="N40" s="42"/>
      <c r="O40" s="42"/>
      <c r="P40" s="42"/>
    </row>
    <row r="41" spans="1:16" s="1" customFormat="1" ht="72" customHeight="1">
      <c r="A41" s="42"/>
      <c r="B41" s="201">
        <v>30</v>
      </c>
      <c r="C41" s="376" t="s">
        <v>650</v>
      </c>
      <c r="D41" s="377"/>
      <c r="E41" s="368" t="s">
        <v>210</v>
      </c>
      <c r="F41" s="370"/>
      <c r="G41" s="378">
        <v>6660</v>
      </c>
      <c r="H41" s="379"/>
      <c r="I41" s="380">
        <f t="shared" si="8"/>
        <v>4662</v>
      </c>
      <c r="J41" s="417"/>
      <c r="K41" s="418">
        <f t="shared" si="9"/>
        <v>3996</v>
      </c>
      <c r="L41" s="383"/>
      <c r="N41" s="42"/>
      <c r="O41" s="42"/>
      <c r="P41" s="42"/>
    </row>
    <row r="42" spans="1:16" ht="56.25" customHeight="1">
      <c r="B42" s="164">
        <v>31</v>
      </c>
      <c r="C42" s="376" t="s">
        <v>470</v>
      </c>
      <c r="D42" s="377"/>
      <c r="E42" s="1241" t="s">
        <v>822</v>
      </c>
      <c r="F42" s="1156"/>
      <c r="G42" s="378">
        <v>6900</v>
      </c>
      <c r="H42" s="379"/>
      <c r="I42" s="380">
        <f t="shared" si="8"/>
        <v>4830</v>
      </c>
      <c r="J42" s="417"/>
      <c r="K42" s="418">
        <f t="shared" si="9"/>
        <v>4140</v>
      </c>
      <c r="L42" s="383"/>
    </row>
    <row r="43" spans="1:16" s="1" customFormat="1" ht="72.75" customHeight="1">
      <c r="A43" s="42"/>
      <c r="B43" s="164">
        <v>32</v>
      </c>
      <c r="C43" s="376" t="s">
        <v>486</v>
      </c>
      <c r="D43" s="377"/>
      <c r="E43" s="368" t="s">
        <v>293</v>
      </c>
      <c r="F43" s="1156"/>
      <c r="G43" s="378">
        <v>7390</v>
      </c>
      <c r="H43" s="379"/>
      <c r="I43" s="380">
        <f t="shared" ref="I43:I49" si="10">G43-(G43*0.3)</f>
        <v>5173</v>
      </c>
      <c r="J43" s="417"/>
      <c r="K43" s="418">
        <f t="shared" ref="K43:K49" si="11">G43-(G43*0.4)</f>
        <v>4434</v>
      </c>
      <c r="L43" s="383"/>
      <c r="N43" s="42"/>
      <c r="O43" s="42"/>
      <c r="P43" s="42"/>
    </row>
    <row r="44" spans="1:16" s="1" customFormat="1" ht="63" customHeight="1">
      <c r="A44" s="42"/>
      <c r="B44" s="240">
        <v>33</v>
      </c>
      <c r="C44" s="376" t="s">
        <v>458</v>
      </c>
      <c r="D44" s="377"/>
      <c r="E44" s="368" t="s">
        <v>405</v>
      </c>
      <c r="F44" s="370"/>
      <c r="G44" s="378">
        <v>8750</v>
      </c>
      <c r="H44" s="379"/>
      <c r="I44" s="380">
        <f t="shared" si="10"/>
        <v>6125</v>
      </c>
      <c r="J44" s="417"/>
      <c r="K44" s="418">
        <f t="shared" si="11"/>
        <v>5250</v>
      </c>
      <c r="L44" s="383"/>
      <c r="N44" s="42"/>
      <c r="O44" s="42"/>
      <c r="P44" s="42"/>
    </row>
    <row r="45" spans="1:16" s="1" customFormat="1" ht="63" customHeight="1">
      <c r="A45" s="42"/>
      <c r="B45" s="249">
        <v>34</v>
      </c>
      <c r="C45" s="376" t="s">
        <v>577</v>
      </c>
      <c r="D45" s="377"/>
      <c r="E45" s="368" t="s">
        <v>405</v>
      </c>
      <c r="F45" s="370"/>
      <c r="G45" s="378">
        <v>9470</v>
      </c>
      <c r="H45" s="379"/>
      <c r="I45" s="380">
        <f t="shared" si="10"/>
        <v>6629</v>
      </c>
      <c r="J45" s="417"/>
      <c r="K45" s="418">
        <f t="shared" si="11"/>
        <v>5682</v>
      </c>
      <c r="L45" s="383"/>
      <c r="N45" s="42"/>
      <c r="O45" s="42"/>
      <c r="P45" s="42"/>
    </row>
    <row r="46" spans="1:16" s="1" customFormat="1" ht="75.75" customHeight="1">
      <c r="A46" s="42"/>
      <c r="B46" s="249">
        <v>35</v>
      </c>
      <c r="C46" s="376" t="s">
        <v>713</v>
      </c>
      <c r="D46" s="377"/>
      <c r="E46" s="368" t="s">
        <v>712</v>
      </c>
      <c r="F46" s="370"/>
      <c r="G46" s="378">
        <v>9240</v>
      </c>
      <c r="H46" s="379"/>
      <c r="I46" s="380">
        <f t="shared" si="10"/>
        <v>6468</v>
      </c>
      <c r="J46" s="417"/>
      <c r="K46" s="418">
        <f t="shared" si="11"/>
        <v>5544</v>
      </c>
      <c r="L46" s="383"/>
      <c r="N46" s="42"/>
      <c r="O46" s="42"/>
      <c r="P46" s="42"/>
    </row>
    <row r="47" spans="1:16" s="1" customFormat="1" ht="75.75" customHeight="1">
      <c r="A47" s="42"/>
      <c r="B47" s="249">
        <v>36</v>
      </c>
      <c r="C47" s="376" t="s">
        <v>743</v>
      </c>
      <c r="D47" s="377"/>
      <c r="E47" s="368" t="s">
        <v>402</v>
      </c>
      <c r="F47" s="370"/>
      <c r="G47" s="378">
        <v>9820</v>
      </c>
      <c r="H47" s="379"/>
      <c r="I47" s="380">
        <f t="shared" si="10"/>
        <v>6874</v>
      </c>
      <c r="J47" s="417"/>
      <c r="K47" s="418">
        <f t="shared" si="11"/>
        <v>5892</v>
      </c>
      <c r="L47" s="383"/>
      <c r="N47" s="42"/>
      <c r="O47" s="42"/>
      <c r="P47" s="42"/>
    </row>
    <row r="48" spans="1:16" s="1" customFormat="1" ht="75.75" customHeight="1">
      <c r="A48" s="482">
        <v>37</v>
      </c>
      <c r="B48" s="482"/>
      <c r="C48" s="1117" t="s">
        <v>715</v>
      </c>
      <c r="D48" s="1117"/>
      <c r="E48" s="1237" t="s">
        <v>716</v>
      </c>
      <c r="F48" s="1237"/>
      <c r="G48" s="378">
        <v>10580</v>
      </c>
      <c r="H48" s="379"/>
      <c r="I48" s="380">
        <f t="shared" si="10"/>
        <v>7406</v>
      </c>
      <c r="J48" s="417"/>
      <c r="K48" s="418">
        <f t="shared" si="11"/>
        <v>6348</v>
      </c>
      <c r="L48" s="383"/>
      <c r="N48" s="42"/>
      <c r="O48" s="42"/>
      <c r="P48" s="42"/>
    </row>
    <row r="49" spans="1:16" s="1" customFormat="1" ht="75.75" customHeight="1">
      <c r="A49" s="334"/>
      <c r="B49" s="332">
        <v>38</v>
      </c>
      <c r="C49" s="1259" t="s">
        <v>794</v>
      </c>
      <c r="D49" s="1047"/>
      <c r="E49" s="456" t="s">
        <v>796</v>
      </c>
      <c r="F49" s="457"/>
      <c r="G49" s="378">
        <v>10940</v>
      </c>
      <c r="H49" s="379"/>
      <c r="I49" s="380">
        <f t="shared" si="10"/>
        <v>7658</v>
      </c>
      <c r="J49" s="381"/>
      <c r="K49" s="382">
        <f t="shared" si="11"/>
        <v>6564</v>
      </c>
      <c r="L49" s="383"/>
      <c r="N49" s="42"/>
      <c r="O49" s="42"/>
      <c r="P49" s="42"/>
    </row>
    <row r="50" spans="1:16" s="1" customFormat="1" ht="96.75" customHeight="1">
      <c r="A50" s="42"/>
      <c r="B50" s="164"/>
      <c r="C50" s="376"/>
      <c r="D50" s="377"/>
      <c r="E50" s="429" t="s">
        <v>358</v>
      </c>
      <c r="F50" s="1156"/>
      <c r="G50" s="140"/>
      <c r="H50" s="141"/>
      <c r="I50" s="140"/>
      <c r="J50" s="141"/>
      <c r="K50" s="137"/>
      <c r="L50" s="138"/>
      <c r="N50" s="42"/>
      <c r="O50" s="42"/>
      <c r="P50" s="42"/>
    </row>
    <row r="51" spans="1:16" s="1" customFormat="1" ht="74.25" customHeight="1">
      <c r="A51" s="42"/>
      <c r="B51" s="164">
        <v>39</v>
      </c>
      <c r="C51" s="376" t="s">
        <v>248</v>
      </c>
      <c r="D51" s="377"/>
      <c r="E51" s="368" t="s">
        <v>249</v>
      </c>
      <c r="F51" s="1156"/>
      <c r="G51" s="378">
        <v>6400</v>
      </c>
      <c r="H51" s="379"/>
      <c r="I51" s="380">
        <f>G51-(G51*0.3)</f>
        <v>4480</v>
      </c>
      <c r="J51" s="417"/>
      <c r="K51" s="418">
        <f>G51-(G51*0.4)</f>
        <v>3840</v>
      </c>
      <c r="L51" s="383"/>
      <c r="N51" s="42"/>
      <c r="O51" s="42"/>
      <c r="P51" s="42"/>
    </row>
    <row r="52" spans="1:16" ht="19.5" customHeight="1">
      <c r="B52" s="695" t="s">
        <v>159</v>
      </c>
      <c r="C52" s="696"/>
      <c r="D52" s="696"/>
      <c r="E52" s="696"/>
      <c r="F52" s="696"/>
      <c r="G52" s="696"/>
      <c r="H52" s="696"/>
      <c r="I52" s="696"/>
      <c r="J52" s="696"/>
      <c r="K52" s="696"/>
      <c r="L52" s="698"/>
    </row>
    <row r="53" spans="1:16" ht="98.25" customHeight="1">
      <c r="B53" s="168"/>
      <c r="C53" s="419"/>
      <c r="D53" s="420"/>
      <c r="E53" s="1256" t="s">
        <v>181</v>
      </c>
      <c r="F53" s="1156"/>
      <c r="G53" s="421"/>
      <c r="H53" s="422"/>
      <c r="I53" s="53"/>
      <c r="J53" s="144"/>
      <c r="K53" s="1257"/>
      <c r="L53" s="1258"/>
    </row>
    <row r="54" spans="1:16" ht="51" customHeight="1">
      <c r="B54" s="167">
        <v>40</v>
      </c>
      <c r="C54" s="421" t="s">
        <v>468</v>
      </c>
      <c r="D54" s="422"/>
      <c r="E54" s="1242" t="s">
        <v>773</v>
      </c>
      <c r="F54" s="1156"/>
      <c r="G54" s="378">
        <v>5880</v>
      </c>
      <c r="H54" s="379"/>
      <c r="I54" s="380">
        <f>G54-(G54*0.3)</f>
        <v>4116</v>
      </c>
      <c r="J54" s="417"/>
      <c r="K54" s="418">
        <f>G54-(G54*0.4)</f>
        <v>3528</v>
      </c>
      <c r="L54" s="383"/>
    </row>
    <row r="55" spans="1:16" ht="60.75" customHeight="1">
      <c r="B55" s="88">
        <v>41</v>
      </c>
      <c r="C55" s="421" t="s">
        <v>484</v>
      </c>
      <c r="D55" s="422"/>
      <c r="E55" s="1242" t="s">
        <v>768</v>
      </c>
      <c r="F55" s="1156"/>
      <c r="G55" s="378">
        <v>6370</v>
      </c>
      <c r="H55" s="379"/>
      <c r="I55" s="380">
        <f>G55-(G55*0.3)</f>
        <v>4459</v>
      </c>
      <c r="J55" s="417"/>
      <c r="K55" s="418">
        <f t="shared" ref="K55:K61" si="12">G55-(G55*0.4)</f>
        <v>3822</v>
      </c>
      <c r="L55" s="383"/>
    </row>
    <row r="56" spans="1:16" ht="57" customHeight="1">
      <c r="B56" s="167">
        <v>42</v>
      </c>
      <c r="C56" s="421" t="s">
        <v>469</v>
      </c>
      <c r="D56" s="422"/>
      <c r="E56" s="1242" t="s">
        <v>782</v>
      </c>
      <c r="F56" s="1156"/>
      <c r="G56" s="378">
        <v>7630</v>
      </c>
      <c r="H56" s="379"/>
      <c r="I56" s="380">
        <f t="shared" ref="I56:I57" si="13">G56-(G56*0.3)</f>
        <v>5341</v>
      </c>
      <c r="J56" s="417"/>
      <c r="K56" s="418">
        <f t="shared" si="12"/>
        <v>4578</v>
      </c>
      <c r="L56" s="383"/>
    </row>
    <row r="57" spans="1:16" ht="59.25" customHeight="1">
      <c r="B57" s="88">
        <v>43</v>
      </c>
      <c r="C57" s="421" t="s">
        <v>481</v>
      </c>
      <c r="D57" s="422"/>
      <c r="E57" s="1242" t="s">
        <v>781</v>
      </c>
      <c r="F57" s="1156"/>
      <c r="G57" s="378">
        <v>8120</v>
      </c>
      <c r="H57" s="379"/>
      <c r="I57" s="380">
        <f t="shared" si="13"/>
        <v>5684</v>
      </c>
      <c r="J57" s="417"/>
      <c r="K57" s="418">
        <f t="shared" si="12"/>
        <v>4872</v>
      </c>
      <c r="L57" s="383"/>
    </row>
    <row r="58" spans="1:16" ht="59.25" customHeight="1">
      <c r="B58" s="88">
        <v>44</v>
      </c>
      <c r="C58" s="421" t="s">
        <v>459</v>
      </c>
      <c r="D58" s="422"/>
      <c r="E58" s="1242" t="s">
        <v>783</v>
      </c>
      <c r="F58" s="1243"/>
      <c r="G58" s="378">
        <v>9250</v>
      </c>
      <c r="H58" s="379"/>
      <c r="I58" s="380">
        <f>G58-(G58*0.3)</f>
        <v>6475</v>
      </c>
      <c r="J58" s="417"/>
      <c r="K58" s="418">
        <f t="shared" si="12"/>
        <v>5550</v>
      </c>
      <c r="L58" s="383"/>
    </row>
    <row r="59" spans="1:16" ht="51" customHeight="1">
      <c r="B59" s="167">
        <v>45</v>
      </c>
      <c r="C59" s="421" t="s">
        <v>460</v>
      </c>
      <c r="D59" s="422"/>
      <c r="E59" s="1242" t="s">
        <v>410</v>
      </c>
      <c r="F59" s="1243"/>
      <c r="G59" s="378">
        <v>9480</v>
      </c>
      <c r="H59" s="379"/>
      <c r="I59" s="380">
        <f>G59-(G59*0.3)</f>
        <v>6636</v>
      </c>
      <c r="J59" s="417"/>
      <c r="K59" s="418">
        <f t="shared" si="12"/>
        <v>5688</v>
      </c>
      <c r="L59" s="383"/>
    </row>
    <row r="60" spans="1:16" ht="51" customHeight="1">
      <c r="B60" s="167">
        <v>46</v>
      </c>
      <c r="C60" s="421" t="s">
        <v>717</v>
      </c>
      <c r="D60" s="422"/>
      <c r="E60" s="1242" t="s">
        <v>410</v>
      </c>
      <c r="F60" s="1243"/>
      <c r="G60" s="378">
        <v>9970</v>
      </c>
      <c r="H60" s="379"/>
      <c r="I60" s="380">
        <f>G60-(G60*0.3)</f>
        <v>6979</v>
      </c>
      <c r="J60" s="417"/>
      <c r="K60" s="418">
        <f t="shared" si="12"/>
        <v>5982</v>
      </c>
      <c r="L60" s="383"/>
    </row>
    <row r="61" spans="1:16" ht="51" customHeight="1">
      <c r="B61" s="167">
        <v>47</v>
      </c>
      <c r="C61" s="421" t="s">
        <v>792</v>
      </c>
      <c r="D61" s="422"/>
      <c r="E61" s="1242" t="s">
        <v>776</v>
      </c>
      <c r="F61" s="1243"/>
      <c r="G61" s="378">
        <v>11670</v>
      </c>
      <c r="H61" s="379"/>
      <c r="I61" s="380">
        <f t="shared" ref="I61" si="14">G61-(G61*0.3)</f>
        <v>8169</v>
      </c>
      <c r="J61" s="381"/>
      <c r="K61" s="382">
        <f t="shared" si="12"/>
        <v>7002</v>
      </c>
      <c r="L61" s="383"/>
    </row>
    <row r="62" spans="1:16" ht="105" customHeight="1">
      <c r="B62" s="88"/>
      <c r="C62" s="145"/>
      <c r="D62" s="151"/>
      <c r="E62" s="1216" t="s">
        <v>290</v>
      </c>
      <c r="F62" s="1217"/>
      <c r="G62" s="150"/>
      <c r="H62" s="153"/>
      <c r="I62" s="150"/>
      <c r="J62" s="152"/>
      <c r="K62" s="146"/>
      <c r="L62" s="147"/>
    </row>
    <row r="63" spans="1:16" ht="70.5" customHeight="1">
      <c r="B63" s="88">
        <v>48</v>
      </c>
      <c r="C63" s="421" t="s">
        <v>722</v>
      </c>
      <c r="D63" s="422"/>
      <c r="E63" s="426" t="s">
        <v>321</v>
      </c>
      <c r="F63" s="428"/>
      <c r="G63" s="378">
        <v>4530</v>
      </c>
      <c r="H63" s="379"/>
      <c r="I63" s="380">
        <f>G63-(G63*0.3)</f>
        <v>3171</v>
      </c>
      <c r="J63" s="417"/>
      <c r="K63" s="418">
        <f>G63-(G63*0.4)</f>
        <v>2718</v>
      </c>
      <c r="L63" s="383"/>
    </row>
    <row r="64" spans="1:16" ht="70.5" customHeight="1">
      <c r="B64" s="143">
        <v>49</v>
      </c>
      <c r="C64" s="421" t="s">
        <v>721</v>
      </c>
      <c r="D64" s="422"/>
      <c r="E64" s="426" t="s">
        <v>720</v>
      </c>
      <c r="F64" s="428"/>
      <c r="G64" s="378">
        <v>4550</v>
      </c>
      <c r="H64" s="379"/>
      <c r="I64" s="380">
        <f>G64-(G64*0.3)</f>
        <v>3185</v>
      </c>
      <c r="J64" s="417"/>
      <c r="K64" s="418">
        <f t="shared" ref="K64:K65" si="15">G64-(G64*0.4)</f>
        <v>2730</v>
      </c>
      <c r="L64" s="383"/>
    </row>
    <row r="65" spans="1:16" ht="68.25" customHeight="1">
      <c r="B65" s="143">
        <v>50</v>
      </c>
      <c r="C65" s="421" t="s">
        <v>684</v>
      </c>
      <c r="D65" s="422"/>
      <c r="E65" s="426" t="s">
        <v>585</v>
      </c>
      <c r="F65" s="1156"/>
      <c r="G65" s="378">
        <v>6280</v>
      </c>
      <c r="H65" s="379"/>
      <c r="I65" s="380">
        <f>G65-(G65*0.3)</f>
        <v>4396</v>
      </c>
      <c r="J65" s="417"/>
      <c r="K65" s="418">
        <f t="shared" si="15"/>
        <v>3768</v>
      </c>
      <c r="L65" s="383"/>
    </row>
    <row r="66" spans="1:16" ht="106.5" customHeight="1">
      <c r="B66" s="342"/>
      <c r="C66" s="421"/>
      <c r="D66" s="422"/>
      <c r="E66" s="1216" t="s">
        <v>824</v>
      </c>
      <c r="F66" s="1217"/>
      <c r="G66" s="378"/>
      <c r="H66" s="379"/>
      <c r="I66" s="340"/>
      <c r="J66" s="341"/>
      <c r="K66" s="1260"/>
      <c r="L66" s="1261"/>
    </row>
    <row r="67" spans="1:16" ht="68.25" customHeight="1">
      <c r="B67" s="342"/>
      <c r="C67" s="421" t="s">
        <v>823</v>
      </c>
      <c r="D67" s="422"/>
      <c r="E67" s="426" t="s">
        <v>726</v>
      </c>
      <c r="F67" s="428"/>
      <c r="G67" s="378">
        <v>8150</v>
      </c>
      <c r="H67" s="379"/>
      <c r="I67" s="380">
        <v>5705</v>
      </c>
      <c r="J67" s="381"/>
      <c r="K67" s="382">
        <v>4890</v>
      </c>
      <c r="L67" s="383"/>
    </row>
    <row r="68" spans="1:16" ht="127.5" customHeight="1">
      <c r="B68" s="163"/>
      <c r="C68" s="376"/>
      <c r="D68" s="377"/>
      <c r="E68" s="1254" t="s">
        <v>175</v>
      </c>
      <c r="F68" s="1156"/>
      <c r="G68" s="935"/>
      <c r="H68" s="937"/>
      <c r="I68" s="935"/>
      <c r="J68" s="937"/>
      <c r="K68" s="52"/>
      <c r="L68" s="52"/>
    </row>
    <row r="69" spans="1:16" ht="53.25" customHeight="1">
      <c r="B69" s="164">
        <v>51</v>
      </c>
      <c r="C69" s="482" t="s">
        <v>599</v>
      </c>
      <c r="D69" s="390"/>
      <c r="E69" s="1255" t="s">
        <v>723</v>
      </c>
      <c r="F69" s="1156"/>
      <c r="G69" s="378">
        <v>5220</v>
      </c>
      <c r="H69" s="379"/>
      <c r="I69" s="380">
        <f>G69-(G69*0.3)</f>
        <v>3654</v>
      </c>
      <c r="J69" s="417"/>
      <c r="K69" s="418">
        <f>G69-(G69*0.4)</f>
        <v>3132</v>
      </c>
      <c r="L69" s="383"/>
    </row>
    <row r="70" spans="1:16" s="1" customFormat="1" ht="60.75" customHeight="1">
      <c r="A70" s="42"/>
      <c r="B70" s="164">
        <v>52</v>
      </c>
      <c r="C70" s="376" t="s">
        <v>600</v>
      </c>
      <c r="D70" s="377"/>
      <c r="E70" s="1255" t="s">
        <v>724</v>
      </c>
      <c r="F70" s="1156"/>
      <c r="G70" s="378">
        <v>5710</v>
      </c>
      <c r="H70" s="379"/>
      <c r="I70" s="380">
        <f t="shared" ref="I70:I75" si="16">G70-(G70*0.3)</f>
        <v>3997</v>
      </c>
      <c r="J70" s="417"/>
      <c r="K70" s="418">
        <f t="shared" ref="K70:K75" si="17">G70-(G70*0.4)</f>
        <v>3426</v>
      </c>
      <c r="L70" s="383"/>
      <c r="N70" s="42"/>
      <c r="O70" s="42"/>
      <c r="P70" s="42"/>
    </row>
    <row r="71" spans="1:16" ht="53.25" customHeight="1">
      <c r="B71" s="164">
        <v>53</v>
      </c>
      <c r="C71" s="482" t="s">
        <v>601</v>
      </c>
      <c r="D71" s="390"/>
      <c r="E71" s="1255" t="s">
        <v>683</v>
      </c>
      <c r="F71" s="1156"/>
      <c r="G71" s="378">
        <v>6970</v>
      </c>
      <c r="H71" s="379"/>
      <c r="I71" s="380">
        <f t="shared" si="16"/>
        <v>4879</v>
      </c>
      <c r="J71" s="417"/>
      <c r="K71" s="418">
        <f t="shared" si="17"/>
        <v>4182</v>
      </c>
      <c r="L71" s="383"/>
    </row>
    <row r="72" spans="1:16" s="1" customFormat="1" ht="62.25" customHeight="1">
      <c r="A72" s="42"/>
      <c r="B72" s="164">
        <v>54</v>
      </c>
      <c r="C72" s="376" t="s">
        <v>602</v>
      </c>
      <c r="D72" s="377"/>
      <c r="E72" s="1255" t="s">
        <v>725</v>
      </c>
      <c r="F72" s="1156"/>
      <c r="G72" s="378">
        <v>7460</v>
      </c>
      <c r="H72" s="379"/>
      <c r="I72" s="380">
        <f t="shared" si="16"/>
        <v>5222</v>
      </c>
      <c r="J72" s="417"/>
      <c r="K72" s="418">
        <f t="shared" si="17"/>
        <v>4476</v>
      </c>
      <c r="L72" s="383"/>
      <c r="N72" s="42"/>
      <c r="O72" s="42"/>
      <c r="P72" s="42"/>
    </row>
    <row r="73" spans="1:16" ht="53.25" customHeight="1">
      <c r="B73" s="240">
        <v>55</v>
      </c>
      <c r="C73" s="376" t="s">
        <v>603</v>
      </c>
      <c r="D73" s="377"/>
      <c r="E73" s="368" t="s">
        <v>726</v>
      </c>
      <c r="F73" s="370"/>
      <c r="G73" s="378">
        <v>8710</v>
      </c>
      <c r="H73" s="379"/>
      <c r="I73" s="380">
        <f t="shared" si="16"/>
        <v>6097</v>
      </c>
      <c r="J73" s="417"/>
      <c r="K73" s="418">
        <f t="shared" si="17"/>
        <v>5226</v>
      </c>
      <c r="L73" s="383"/>
    </row>
    <row r="74" spans="1:16" s="1" customFormat="1" ht="63" customHeight="1">
      <c r="A74" s="42"/>
      <c r="B74" s="165">
        <v>56</v>
      </c>
      <c r="C74" s="376" t="s">
        <v>604</v>
      </c>
      <c r="D74" s="377"/>
      <c r="E74" s="368" t="s">
        <v>727</v>
      </c>
      <c r="F74" s="370"/>
      <c r="G74" s="378">
        <v>9200</v>
      </c>
      <c r="H74" s="379"/>
      <c r="I74" s="380">
        <f t="shared" si="16"/>
        <v>6440</v>
      </c>
      <c r="J74" s="417"/>
      <c r="K74" s="418">
        <f t="shared" si="17"/>
        <v>5520</v>
      </c>
      <c r="L74" s="383"/>
      <c r="N74" s="42"/>
      <c r="O74" s="42"/>
      <c r="P74" s="42"/>
    </row>
    <row r="75" spans="1:16" s="1" customFormat="1" ht="63" customHeight="1">
      <c r="A75" s="42"/>
      <c r="B75" s="249">
        <v>57</v>
      </c>
      <c r="C75" s="376" t="s">
        <v>791</v>
      </c>
      <c r="D75" s="377"/>
      <c r="E75" s="368" t="s">
        <v>795</v>
      </c>
      <c r="F75" s="370"/>
      <c r="G75" s="378">
        <v>10900</v>
      </c>
      <c r="H75" s="379"/>
      <c r="I75" s="380">
        <f t="shared" si="16"/>
        <v>7630</v>
      </c>
      <c r="J75" s="417"/>
      <c r="K75" s="418">
        <f t="shared" si="17"/>
        <v>6540</v>
      </c>
      <c r="L75" s="383"/>
      <c r="N75" s="42"/>
      <c r="O75" s="42"/>
      <c r="P75" s="42"/>
    </row>
    <row r="76" spans="1:16" s="1" customFormat="1" ht="125.25" customHeight="1">
      <c r="A76" s="42"/>
      <c r="B76" s="190"/>
      <c r="C76" s="661"/>
      <c r="D76" s="662"/>
      <c r="E76" s="584" t="s">
        <v>388</v>
      </c>
      <c r="F76" s="1252"/>
      <c r="G76" s="935"/>
      <c r="H76" s="937"/>
      <c r="I76" s="935"/>
      <c r="J76" s="937"/>
      <c r="K76" s="418"/>
      <c r="L76" s="383"/>
      <c r="N76" s="42"/>
      <c r="O76" s="42"/>
      <c r="P76" s="42"/>
    </row>
    <row r="77" spans="1:16" s="1" customFormat="1" ht="61.5" customHeight="1">
      <c r="A77" s="42"/>
      <c r="B77" s="249">
        <v>58</v>
      </c>
      <c r="C77" s="376" t="s">
        <v>744</v>
      </c>
      <c r="D77" s="377"/>
      <c r="E77" s="368" t="s">
        <v>746</v>
      </c>
      <c r="F77" s="370"/>
      <c r="G77" s="796">
        <v>4450</v>
      </c>
      <c r="H77" s="797"/>
      <c r="I77" s="380">
        <f>G77-(G77*0.3)</f>
        <v>3115</v>
      </c>
      <c r="J77" s="417"/>
      <c r="K77" s="418">
        <f>G77-(G77*0.4)</f>
        <v>2670</v>
      </c>
      <c r="L77" s="383"/>
      <c r="N77" s="42"/>
      <c r="O77" s="42"/>
      <c r="P77" s="42"/>
    </row>
    <row r="78" spans="1:16" s="1" customFormat="1" ht="61.5" customHeight="1">
      <c r="A78" s="42"/>
      <c r="B78" s="249">
        <v>59</v>
      </c>
      <c r="C78" s="376" t="s">
        <v>745</v>
      </c>
      <c r="D78" s="377"/>
      <c r="E78" s="368" t="s">
        <v>321</v>
      </c>
      <c r="F78" s="370"/>
      <c r="G78" s="796">
        <v>4920</v>
      </c>
      <c r="H78" s="797"/>
      <c r="I78" s="380">
        <f>G78-(G78*0.3)</f>
        <v>3444</v>
      </c>
      <c r="J78" s="417"/>
      <c r="K78" s="418">
        <f>G78-(G78*0.4)</f>
        <v>2952</v>
      </c>
      <c r="L78" s="383"/>
      <c r="N78" s="42"/>
      <c r="O78" s="42"/>
      <c r="P78" s="42"/>
    </row>
    <row r="79" spans="1:16" s="1" customFormat="1" ht="71.25" customHeight="1">
      <c r="A79" s="42"/>
      <c r="B79" s="190">
        <v>60</v>
      </c>
      <c r="C79" s="376" t="s">
        <v>487</v>
      </c>
      <c r="D79" s="377"/>
      <c r="E79" s="368" t="s">
        <v>386</v>
      </c>
      <c r="F79" s="370"/>
      <c r="G79" s="378">
        <v>6180</v>
      </c>
      <c r="H79" s="379"/>
      <c r="I79" s="380">
        <f t="shared" ref="I79:I81" si="18">G79-(G79*0.3)</f>
        <v>4326</v>
      </c>
      <c r="J79" s="417"/>
      <c r="K79" s="418">
        <f t="shared" ref="K79:K81" si="19">G79-(G79*0.4)</f>
        <v>3708</v>
      </c>
      <c r="L79" s="383"/>
      <c r="N79" s="42"/>
      <c r="O79" s="42"/>
      <c r="P79" s="42"/>
    </row>
    <row r="80" spans="1:16" s="1" customFormat="1" ht="71.25" customHeight="1">
      <c r="A80" s="42"/>
      <c r="B80" s="249">
        <v>61</v>
      </c>
      <c r="C80" s="376" t="s">
        <v>631</v>
      </c>
      <c r="D80" s="377"/>
      <c r="E80" s="368" t="s">
        <v>592</v>
      </c>
      <c r="F80" s="370"/>
      <c r="G80" s="378">
        <v>7920</v>
      </c>
      <c r="H80" s="379"/>
      <c r="I80" s="380">
        <f t="shared" si="18"/>
        <v>5544</v>
      </c>
      <c r="J80" s="417"/>
      <c r="K80" s="418">
        <f t="shared" si="19"/>
        <v>4752</v>
      </c>
      <c r="L80" s="383"/>
      <c r="N80" s="42"/>
      <c r="O80" s="42"/>
      <c r="P80" s="42"/>
    </row>
    <row r="81" spans="1:16" s="1" customFormat="1" ht="71.25" customHeight="1">
      <c r="A81" s="42"/>
      <c r="B81" s="249">
        <v>62</v>
      </c>
      <c r="C81" s="376" t="s">
        <v>730</v>
      </c>
      <c r="D81" s="377"/>
      <c r="E81" s="368" t="s">
        <v>632</v>
      </c>
      <c r="F81" s="370"/>
      <c r="G81" s="378">
        <v>8410</v>
      </c>
      <c r="H81" s="379"/>
      <c r="I81" s="380">
        <f t="shared" si="18"/>
        <v>5887</v>
      </c>
      <c r="J81" s="417"/>
      <c r="K81" s="418">
        <f t="shared" si="19"/>
        <v>5046</v>
      </c>
      <c r="L81" s="383"/>
      <c r="N81" s="42"/>
      <c r="O81" s="42"/>
      <c r="P81" s="42"/>
    </row>
    <row r="82" spans="1:16" ht="102.75" customHeight="1">
      <c r="B82" s="164"/>
      <c r="C82" s="376"/>
      <c r="D82" s="377"/>
      <c r="E82" s="741" t="s">
        <v>262</v>
      </c>
      <c r="F82" s="1156"/>
      <c r="G82" s="787"/>
      <c r="H82" s="1146"/>
      <c r="I82" s="139"/>
      <c r="J82" s="139"/>
      <c r="K82" s="587"/>
      <c r="L82" s="588"/>
    </row>
    <row r="83" spans="1:16" ht="53.25" customHeight="1">
      <c r="B83" s="164">
        <v>63</v>
      </c>
      <c r="C83" s="376" t="s">
        <v>571</v>
      </c>
      <c r="D83" s="377"/>
      <c r="E83" s="368" t="s">
        <v>773</v>
      </c>
      <c r="F83" s="1197"/>
      <c r="G83" s="378">
        <v>6480</v>
      </c>
      <c r="H83" s="379"/>
      <c r="I83" s="380">
        <f>G83-(G83*0.3)</f>
        <v>4536</v>
      </c>
      <c r="J83" s="417"/>
      <c r="K83" s="418">
        <f>G83-(G83*0.4)</f>
        <v>3888</v>
      </c>
      <c r="L83" s="383"/>
    </row>
    <row r="84" spans="1:16" s="1" customFormat="1" ht="63.75" customHeight="1">
      <c r="A84" s="42"/>
      <c r="B84" s="240">
        <v>64</v>
      </c>
      <c r="C84" s="376" t="s">
        <v>572</v>
      </c>
      <c r="D84" s="377"/>
      <c r="E84" s="368" t="s">
        <v>774</v>
      </c>
      <c r="F84" s="370"/>
      <c r="G84" s="378">
        <v>6970</v>
      </c>
      <c r="H84" s="379"/>
      <c r="I84" s="380">
        <f t="shared" ref="I84" si="20">G84-(G84*0.3)</f>
        <v>4879</v>
      </c>
      <c r="J84" s="417"/>
      <c r="K84" s="418">
        <f t="shared" ref="K84" si="21">G84-(G84*0.4)</f>
        <v>4182</v>
      </c>
      <c r="L84" s="383"/>
      <c r="N84" s="42"/>
      <c r="O84" s="42"/>
      <c r="P84" s="42"/>
    </row>
    <row r="85" spans="1:16" s="1" customFormat="1" ht="63.75" customHeight="1">
      <c r="A85" s="42"/>
      <c r="B85" s="249">
        <v>65</v>
      </c>
      <c r="C85" s="376" t="s">
        <v>537</v>
      </c>
      <c r="D85" s="377"/>
      <c r="E85" s="368" t="s">
        <v>780</v>
      </c>
      <c r="F85" s="370"/>
      <c r="G85" s="378">
        <v>8000</v>
      </c>
      <c r="H85" s="379"/>
      <c r="I85" s="380">
        <f t="shared" ref="I85:I91" si="22">G85-(G85*0.3)</f>
        <v>5600</v>
      </c>
      <c r="J85" s="417"/>
      <c r="K85" s="418">
        <f t="shared" ref="K85:K91" si="23">G85-(G85*0.4)</f>
        <v>4800</v>
      </c>
      <c r="L85" s="383"/>
      <c r="N85" s="42"/>
      <c r="O85" s="42"/>
      <c r="P85" s="42"/>
    </row>
    <row r="86" spans="1:16" ht="59.25" customHeight="1">
      <c r="B86" s="164">
        <v>66</v>
      </c>
      <c r="C86" s="376" t="s">
        <v>573</v>
      </c>
      <c r="D86" s="377"/>
      <c r="E86" s="414" t="s">
        <v>263</v>
      </c>
      <c r="F86" s="1197"/>
      <c r="G86" s="378">
        <v>8230</v>
      </c>
      <c r="H86" s="379"/>
      <c r="I86" s="380">
        <f t="shared" si="22"/>
        <v>5761</v>
      </c>
      <c r="J86" s="417"/>
      <c r="K86" s="418">
        <f t="shared" si="23"/>
        <v>4938</v>
      </c>
      <c r="L86" s="383"/>
    </row>
    <row r="87" spans="1:16" s="1" customFormat="1" ht="57.75" customHeight="1">
      <c r="A87" s="42"/>
      <c r="B87" s="164">
        <v>67</v>
      </c>
      <c r="C87" s="376" t="s">
        <v>574</v>
      </c>
      <c r="D87" s="377"/>
      <c r="E87" s="414" t="s">
        <v>261</v>
      </c>
      <c r="F87" s="1197"/>
      <c r="G87" s="378">
        <v>8720</v>
      </c>
      <c r="H87" s="379"/>
      <c r="I87" s="380">
        <f t="shared" si="22"/>
        <v>6104</v>
      </c>
      <c r="J87" s="417"/>
      <c r="K87" s="418">
        <f t="shared" si="23"/>
        <v>5232</v>
      </c>
      <c r="L87" s="383"/>
      <c r="N87" s="42"/>
      <c r="O87" s="42"/>
      <c r="P87" s="42"/>
    </row>
    <row r="88" spans="1:16" ht="53.25" customHeight="1">
      <c r="B88" s="240">
        <v>68</v>
      </c>
      <c r="C88" s="376" t="s">
        <v>575</v>
      </c>
      <c r="D88" s="377"/>
      <c r="E88" s="368" t="s">
        <v>779</v>
      </c>
      <c r="F88" s="370"/>
      <c r="G88" s="378">
        <v>10080</v>
      </c>
      <c r="H88" s="379"/>
      <c r="I88" s="380">
        <f t="shared" si="22"/>
        <v>7056</v>
      </c>
      <c r="J88" s="417"/>
      <c r="K88" s="418">
        <f t="shared" si="23"/>
        <v>6048</v>
      </c>
      <c r="L88" s="383"/>
    </row>
    <row r="89" spans="1:16" ht="53.25" customHeight="1">
      <c r="B89" s="240">
        <v>69</v>
      </c>
      <c r="C89" s="376" t="s">
        <v>576</v>
      </c>
      <c r="D89" s="377"/>
      <c r="E89" s="368" t="s">
        <v>778</v>
      </c>
      <c r="F89" s="370"/>
      <c r="G89" s="378">
        <v>10570</v>
      </c>
      <c r="H89" s="379"/>
      <c r="I89" s="380">
        <f t="shared" si="22"/>
        <v>7399</v>
      </c>
      <c r="J89" s="417"/>
      <c r="K89" s="418">
        <f t="shared" si="23"/>
        <v>6342</v>
      </c>
      <c r="L89" s="383"/>
    </row>
    <row r="90" spans="1:16" s="1" customFormat="1" ht="57.75" customHeight="1">
      <c r="A90" s="42"/>
      <c r="B90" s="241">
        <v>70</v>
      </c>
      <c r="C90" s="376" t="s">
        <v>464</v>
      </c>
      <c r="D90" s="377"/>
      <c r="E90" s="368" t="s">
        <v>779</v>
      </c>
      <c r="F90" s="370"/>
      <c r="G90" s="378">
        <v>11820</v>
      </c>
      <c r="H90" s="379"/>
      <c r="I90" s="380">
        <f t="shared" si="22"/>
        <v>8274</v>
      </c>
      <c r="J90" s="417"/>
      <c r="K90" s="418">
        <f t="shared" si="23"/>
        <v>7092</v>
      </c>
      <c r="L90" s="383"/>
      <c r="N90" s="42"/>
      <c r="O90" s="42"/>
      <c r="P90" s="42"/>
    </row>
    <row r="91" spans="1:16" s="1" customFormat="1" ht="57.75" customHeight="1">
      <c r="A91" s="42"/>
      <c r="B91" s="249">
        <v>71</v>
      </c>
      <c r="C91" s="376" t="s">
        <v>638</v>
      </c>
      <c r="D91" s="377"/>
      <c r="E91" s="368" t="s">
        <v>776</v>
      </c>
      <c r="F91" s="370"/>
      <c r="G91" s="378">
        <v>12260</v>
      </c>
      <c r="H91" s="379"/>
      <c r="I91" s="380">
        <f t="shared" si="22"/>
        <v>8582</v>
      </c>
      <c r="J91" s="417"/>
      <c r="K91" s="418">
        <f t="shared" si="23"/>
        <v>7356</v>
      </c>
      <c r="L91" s="383"/>
      <c r="N91" s="42"/>
      <c r="O91" s="42"/>
      <c r="P91" s="42"/>
    </row>
    <row r="92" spans="1:16" s="1" customFormat="1" ht="85.5" customHeight="1">
      <c r="A92" s="42"/>
      <c r="B92" s="249"/>
      <c r="C92" s="376"/>
      <c r="D92" s="377"/>
      <c r="E92" s="368" t="s">
        <v>789</v>
      </c>
      <c r="F92" s="370"/>
      <c r="G92" s="378"/>
      <c r="H92" s="379"/>
      <c r="I92" s="310"/>
      <c r="J92" s="311"/>
      <c r="K92" s="308"/>
      <c r="L92" s="309"/>
      <c r="N92" s="42"/>
      <c r="O92" s="42"/>
      <c r="P92" s="42"/>
    </row>
    <row r="93" spans="1:16" s="1" customFormat="1" ht="57.75" customHeight="1">
      <c r="A93" s="42"/>
      <c r="B93" s="249">
        <v>72</v>
      </c>
      <c r="C93" s="376" t="s">
        <v>731</v>
      </c>
      <c r="D93" s="377"/>
      <c r="E93" s="368" t="s">
        <v>163</v>
      </c>
      <c r="F93" s="370"/>
      <c r="G93" s="378">
        <v>6480</v>
      </c>
      <c r="H93" s="379"/>
      <c r="I93" s="380">
        <f>G93-(G93*0.3)</f>
        <v>4536</v>
      </c>
      <c r="J93" s="381"/>
      <c r="K93" s="382">
        <f>G93-(G93*0.4)</f>
        <v>3888</v>
      </c>
      <c r="L93" s="383"/>
      <c r="N93" s="42"/>
      <c r="O93" s="42"/>
      <c r="P93" s="42"/>
    </row>
    <row r="94" spans="1:16" s="1" customFormat="1" ht="57.75" customHeight="1">
      <c r="A94" s="42"/>
      <c r="B94" s="249">
        <v>73</v>
      </c>
      <c r="C94" s="376" t="s">
        <v>732</v>
      </c>
      <c r="D94" s="377"/>
      <c r="E94" s="368" t="s">
        <v>408</v>
      </c>
      <c r="F94" s="370"/>
      <c r="G94" s="378">
        <v>6680</v>
      </c>
      <c r="H94" s="379"/>
      <c r="I94" s="380">
        <f t="shared" ref="I94:I97" si="24">G94-(G94*0.3)</f>
        <v>4676</v>
      </c>
      <c r="J94" s="381"/>
      <c r="K94" s="382">
        <f t="shared" ref="K94:K97" si="25">G94-(G94*0.4)</f>
        <v>4008</v>
      </c>
      <c r="L94" s="383"/>
      <c r="N94" s="42"/>
      <c r="O94" s="42"/>
      <c r="P94" s="42"/>
    </row>
    <row r="95" spans="1:16" s="1" customFormat="1" ht="57.75" customHeight="1">
      <c r="A95" s="42"/>
      <c r="B95" s="249">
        <v>74</v>
      </c>
      <c r="C95" s="376" t="s">
        <v>733</v>
      </c>
      <c r="D95" s="377"/>
      <c r="E95" s="368" t="s">
        <v>263</v>
      </c>
      <c r="F95" s="370"/>
      <c r="G95" s="378">
        <v>8230</v>
      </c>
      <c r="H95" s="379"/>
      <c r="I95" s="380">
        <f t="shared" si="24"/>
        <v>5761</v>
      </c>
      <c r="J95" s="381"/>
      <c r="K95" s="382">
        <f t="shared" si="25"/>
        <v>4938</v>
      </c>
      <c r="L95" s="383"/>
      <c r="N95" s="42"/>
      <c r="O95" s="42"/>
      <c r="P95" s="42"/>
    </row>
    <row r="96" spans="1:16" s="1" customFormat="1" ht="57.75" customHeight="1">
      <c r="A96" s="42"/>
      <c r="B96" s="249">
        <v>75</v>
      </c>
      <c r="C96" s="376" t="s">
        <v>734</v>
      </c>
      <c r="D96" s="377"/>
      <c r="E96" s="368" t="s">
        <v>779</v>
      </c>
      <c r="F96" s="370"/>
      <c r="G96" s="378">
        <v>10080</v>
      </c>
      <c r="H96" s="379"/>
      <c r="I96" s="380">
        <f t="shared" si="24"/>
        <v>7056</v>
      </c>
      <c r="J96" s="381"/>
      <c r="K96" s="382">
        <f t="shared" si="25"/>
        <v>6048</v>
      </c>
      <c r="L96" s="383"/>
      <c r="N96" s="42"/>
      <c r="O96" s="42"/>
      <c r="P96" s="42"/>
    </row>
    <row r="97" spans="1:16" s="1" customFormat="1" ht="57.75" customHeight="1">
      <c r="A97" s="42"/>
      <c r="B97" s="249">
        <v>76</v>
      </c>
      <c r="C97" s="376" t="s">
        <v>735</v>
      </c>
      <c r="D97" s="377"/>
      <c r="E97" s="368" t="s">
        <v>778</v>
      </c>
      <c r="F97" s="370"/>
      <c r="G97" s="378">
        <v>10570</v>
      </c>
      <c r="H97" s="379"/>
      <c r="I97" s="380">
        <f t="shared" si="24"/>
        <v>7399</v>
      </c>
      <c r="J97" s="381"/>
      <c r="K97" s="382">
        <f t="shared" si="25"/>
        <v>6342</v>
      </c>
      <c r="L97" s="383"/>
      <c r="N97" s="42"/>
      <c r="O97" s="42"/>
      <c r="P97" s="42"/>
    </row>
    <row r="98" spans="1:16" s="1" customFormat="1" ht="89.25" customHeight="1">
      <c r="A98" s="42"/>
      <c r="B98" s="164"/>
      <c r="C98" s="376"/>
      <c r="D98" s="377"/>
      <c r="E98" s="1253" t="s">
        <v>257</v>
      </c>
      <c r="F98" s="1156"/>
      <c r="G98" s="935"/>
      <c r="H98" s="937"/>
      <c r="I98" s="935"/>
      <c r="J98" s="937"/>
      <c r="K98" s="587"/>
      <c r="L98" s="588"/>
      <c r="N98" s="42"/>
      <c r="O98" s="42"/>
      <c r="P98" s="42"/>
    </row>
    <row r="99" spans="1:16" s="1" customFormat="1" ht="75.75" customHeight="1">
      <c r="A99" s="42"/>
      <c r="B99" s="164">
        <v>77</v>
      </c>
      <c r="C99" s="376" t="s">
        <v>225</v>
      </c>
      <c r="D99" s="377"/>
      <c r="E99" s="414" t="s">
        <v>226</v>
      </c>
      <c r="F99" s="1156"/>
      <c r="G99" s="378">
        <v>39000</v>
      </c>
      <c r="H99" s="379"/>
      <c r="I99" s="380">
        <f>G99-(G99*0.3)</f>
        <v>27300</v>
      </c>
      <c r="J99" s="417"/>
      <c r="K99" s="418">
        <f>G99-(G99*0.4)</f>
        <v>23400</v>
      </c>
      <c r="L99" s="383"/>
      <c r="N99" s="42"/>
      <c r="O99" s="42"/>
      <c r="P99" s="42"/>
    </row>
    <row r="100" spans="1:16" ht="52.5" customHeight="1">
      <c r="B100" s="169" t="s">
        <v>118</v>
      </c>
      <c r="C100" s="40"/>
      <c r="D100" s="40"/>
      <c r="E100" s="38"/>
      <c r="F100" s="39"/>
      <c r="G100" s="39"/>
      <c r="H100" s="39"/>
      <c r="I100" s="39"/>
      <c r="J100" s="39"/>
      <c r="K100" s="39"/>
      <c r="L100" s="39"/>
    </row>
    <row r="101" spans="1:16" ht="59.25" customHeight="1">
      <c r="B101" s="166"/>
      <c r="C101" s="39"/>
      <c r="D101" s="39"/>
      <c r="E101" s="39"/>
      <c r="F101" s="39"/>
      <c r="G101" s="39"/>
      <c r="H101" s="39"/>
      <c r="I101" s="39"/>
      <c r="J101" s="39"/>
      <c r="K101" s="39"/>
      <c r="L101" s="39"/>
    </row>
    <row r="102" spans="1:16" ht="63" customHeight="1">
      <c r="B102" s="166"/>
      <c r="C102" s="39"/>
      <c r="D102" s="39"/>
      <c r="E102" s="39"/>
      <c r="F102" s="39"/>
      <c r="G102" s="39"/>
      <c r="H102" s="39"/>
      <c r="I102" s="39"/>
      <c r="J102" s="39"/>
      <c r="K102" s="39"/>
      <c r="L102" s="39"/>
    </row>
    <row r="103" spans="1:16" ht="65.25" customHeight="1">
      <c r="B103" s="166"/>
      <c r="C103" s="39"/>
      <c r="D103" s="39"/>
      <c r="E103" s="39"/>
      <c r="F103" s="39"/>
      <c r="G103" s="39"/>
      <c r="H103" s="39"/>
      <c r="I103" s="39"/>
      <c r="J103" s="39"/>
      <c r="K103" s="39"/>
      <c r="L103" s="39"/>
    </row>
    <row r="104" spans="1:16" ht="87.75" customHeight="1">
      <c r="B104" s="166"/>
      <c r="C104" s="39"/>
      <c r="D104" s="39"/>
      <c r="E104" s="155"/>
      <c r="F104" s="155"/>
      <c r="G104" s="39"/>
      <c r="H104" s="39"/>
      <c r="I104" s="39"/>
      <c r="J104" s="39"/>
      <c r="K104" s="39"/>
      <c r="L104" s="39"/>
    </row>
    <row r="105" spans="1:16" s="39" customFormat="1">
      <c r="B105" s="83"/>
      <c r="C105"/>
      <c r="D105"/>
      <c r="E105"/>
      <c r="F105"/>
      <c r="G105"/>
      <c r="H105"/>
      <c r="I105"/>
      <c r="J105"/>
      <c r="K105"/>
      <c r="L105"/>
    </row>
    <row r="106" spans="1:16" s="39" customFormat="1">
      <c r="B106" s="83"/>
      <c r="C106"/>
      <c r="D106"/>
      <c r="E106"/>
      <c r="F106"/>
      <c r="G106"/>
      <c r="H106"/>
      <c r="I106"/>
      <c r="J106"/>
      <c r="K106"/>
      <c r="L106"/>
    </row>
    <row r="107" spans="1:16" s="39" customFormat="1">
      <c r="B107" s="83"/>
      <c r="C107"/>
      <c r="D107"/>
      <c r="E107"/>
      <c r="F107"/>
      <c r="G107"/>
      <c r="H107"/>
      <c r="I107"/>
      <c r="J107"/>
      <c r="K107"/>
      <c r="L107"/>
    </row>
    <row r="108" spans="1:16" s="39" customFormat="1">
      <c r="B108" s="83"/>
      <c r="C108"/>
      <c r="D108"/>
      <c r="E108"/>
      <c r="F108"/>
      <c r="G108"/>
      <c r="H108"/>
      <c r="I108"/>
      <c r="J108"/>
      <c r="K108"/>
      <c r="L108"/>
    </row>
    <row r="109" spans="1:16" s="39" customFormat="1">
      <c r="B109" s="83"/>
      <c r="C109"/>
      <c r="D109"/>
      <c r="E109"/>
      <c r="F109"/>
      <c r="G109"/>
      <c r="H109"/>
      <c r="I109"/>
      <c r="J109"/>
      <c r="K109"/>
      <c r="L109"/>
    </row>
  </sheetData>
  <mergeCells count="455">
    <mergeCell ref="C67:D67"/>
    <mergeCell ref="C66:D66"/>
    <mergeCell ref="E67:F67"/>
    <mergeCell ref="E66:F66"/>
    <mergeCell ref="G67:H67"/>
    <mergeCell ref="G66:H66"/>
    <mergeCell ref="K67:L67"/>
    <mergeCell ref="K66:L66"/>
    <mergeCell ref="I67:J67"/>
    <mergeCell ref="E54:F54"/>
    <mergeCell ref="K65:L65"/>
    <mergeCell ref="E64:F64"/>
    <mergeCell ref="K63:L63"/>
    <mergeCell ref="G63:H63"/>
    <mergeCell ref="K55:L55"/>
    <mergeCell ref="E53:F53"/>
    <mergeCell ref="K47:L47"/>
    <mergeCell ref="G47:H47"/>
    <mergeCell ref="K59:L59"/>
    <mergeCell ref="K51:L51"/>
    <mergeCell ref="K53:L53"/>
    <mergeCell ref="K54:L54"/>
    <mergeCell ref="G55:H55"/>
    <mergeCell ref="I55:J55"/>
    <mergeCell ref="B52:L52"/>
    <mergeCell ref="C50:D50"/>
    <mergeCell ref="C51:D51"/>
    <mergeCell ref="E50:F50"/>
    <mergeCell ref="E51:F51"/>
    <mergeCell ref="G51:H51"/>
    <mergeCell ref="A48:B48"/>
    <mergeCell ref="C49:D49"/>
    <mergeCell ref="E49:F49"/>
    <mergeCell ref="K84:L84"/>
    <mergeCell ref="I84:J84"/>
    <mergeCell ref="K79:L79"/>
    <mergeCell ref="K76:L76"/>
    <mergeCell ref="G56:H56"/>
    <mergeCell ref="I57:J57"/>
    <mergeCell ref="G57:H57"/>
    <mergeCell ref="G70:H70"/>
    <mergeCell ref="I65:J65"/>
    <mergeCell ref="I74:J74"/>
    <mergeCell ref="K88:L88"/>
    <mergeCell ref="C84:D84"/>
    <mergeCell ref="I69:J69"/>
    <mergeCell ref="E68:F68"/>
    <mergeCell ref="K71:L71"/>
    <mergeCell ref="C68:D68"/>
    <mergeCell ref="K72:L72"/>
    <mergeCell ref="E72:F72"/>
    <mergeCell ref="I72:J72"/>
    <mergeCell ref="G68:H68"/>
    <mergeCell ref="E69:F69"/>
    <mergeCell ref="E70:F70"/>
    <mergeCell ref="G69:H69"/>
    <mergeCell ref="K73:L73"/>
    <mergeCell ref="K82:L82"/>
    <mergeCell ref="K74:L74"/>
    <mergeCell ref="E71:F71"/>
    <mergeCell ref="C83:D83"/>
    <mergeCell ref="C74:D74"/>
    <mergeCell ref="C76:D76"/>
    <mergeCell ref="C79:D79"/>
    <mergeCell ref="C82:D82"/>
    <mergeCell ref="K87:L87"/>
    <mergeCell ref="K86:L86"/>
    <mergeCell ref="K91:L91"/>
    <mergeCell ref="G91:H91"/>
    <mergeCell ref="E91:F91"/>
    <mergeCell ref="C99:D99"/>
    <mergeCell ref="E99:F99"/>
    <mergeCell ref="G99:H99"/>
    <mergeCell ref="I99:J99"/>
    <mergeCell ref="K99:L99"/>
    <mergeCell ref="K83:L83"/>
    <mergeCell ref="G87:H87"/>
    <mergeCell ref="G86:H86"/>
    <mergeCell ref="G83:H83"/>
    <mergeCell ref="I83:J83"/>
    <mergeCell ref="C98:D98"/>
    <mergeCell ref="E98:F98"/>
    <mergeCell ref="G98:H98"/>
    <mergeCell ref="K90:L90"/>
    <mergeCell ref="I86:J86"/>
    <mergeCell ref="C87:D87"/>
    <mergeCell ref="I89:J89"/>
    <mergeCell ref="G89:H89"/>
    <mergeCell ref="K98:L98"/>
    <mergeCell ref="K89:L89"/>
    <mergeCell ref="E83:F83"/>
    <mergeCell ref="E74:F74"/>
    <mergeCell ref="G74:H74"/>
    <mergeCell ref="E73:F73"/>
    <mergeCell ref="K81:L81"/>
    <mergeCell ref="K80:L80"/>
    <mergeCell ref="G81:H81"/>
    <mergeCell ref="G80:H80"/>
    <mergeCell ref="E81:F81"/>
    <mergeCell ref="E80:F80"/>
    <mergeCell ref="K78:L78"/>
    <mergeCell ref="G78:H78"/>
    <mergeCell ref="E78:F78"/>
    <mergeCell ref="I78:J78"/>
    <mergeCell ref="K77:L77"/>
    <mergeCell ref="G77:H77"/>
    <mergeCell ref="E77:F77"/>
    <mergeCell ref="I77:J77"/>
    <mergeCell ref="E76:F76"/>
    <mergeCell ref="G76:H76"/>
    <mergeCell ref="I76:J76"/>
    <mergeCell ref="I98:J98"/>
    <mergeCell ref="E90:F90"/>
    <mergeCell ref="I88:J88"/>
    <mergeCell ref="G79:H79"/>
    <mergeCell ref="G72:H72"/>
    <mergeCell ref="G84:H84"/>
    <mergeCell ref="G88:H88"/>
    <mergeCell ref="E88:F88"/>
    <mergeCell ref="C88:D88"/>
    <mergeCell ref="C86:D86"/>
    <mergeCell ref="C90:D90"/>
    <mergeCell ref="C78:D78"/>
    <mergeCell ref="C77:D77"/>
    <mergeCell ref="C73:D73"/>
    <mergeCell ref="G73:H73"/>
    <mergeCell ref="C89:D89"/>
    <mergeCell ref="E87:F87"/>
    <mergeCell ref="E86:F86"/>
    <mergeCell ref="G85:H85"/>
    <mergeCell ref="E85:F85"/>
    <mergeCell ref="C85:D85"/>
    <mergeCell ref="I85:J85"/>
    <mergeCell ref="E89:F89"/>
    <mergeCell ref="I87:J87"/>
    <mergeCell ref="C56:D56"/>
    <mergeCell ref="C63:D63"/>
    <mergeCell ref="E62:F62"/>
    <mergeCell ref="C57:D57"/>
    <mergeCell ref="E57:F57"/>
    <mergeCell ref="K58:L58"/>
    <mergeCell ref="G58:H58"/>
    <mergeCell ref="E58:F58"/>
    <mergeCell ref="C58:D58"/>
    <mergeCell ref="I58:J58"/>
    <mergeCell ref="E59:F59"/>
    <mergeCell ref="I56:J56"/>
    <mergeCell ref="K60:L60"/>
    <mergeCell ref="G60:H60"/>
    <mergeCell ref="I60:J60"/>
    <mergeCell ref="E60:F60"/>
    <mergeCell ref="I63:J63"/>
    <mergeCell ref="K56:L56"/>
    <mergeCell ref="K57:L57"/>
    <mergeCell ref="E56:F56"/>
    <mergeCell ref="G59:H59"/>
    <mergeCell ref="I59:J59"/>
    <mergeCell ref="C59:D59"/>
    <mergeCell ref="E63:F63"/>
    <mergeCell ref="C37:D37"/>
    <mergeCell ref="E38:F38"/>
    <mergeCell ref="I51:J51"/>
    <mergeCell ref="C46:D46"/>
    <mergeCell ref="E46:F46"/>
    <mergeCell ref="I43:J43"/>
    <mergeCell ref="K38:L38"/>
    <mergeCell ref="C41:D41"/>
    <mergeCell ref="K40:L40"/>
    <mergeCell ref="G42:H42"/>
    <mergeCell ref="G46:H46"/>
    <mergeCell ref="I46:J46"/>
    <mergeCell ref="C40:D40"/>
    <mergeCell ref="K37:L37"/>
    <mergeCell ref="C44:D44"/>
    <mergeCell ref="I44:J44"/>
    <mergeCell ref="C42:D42"/>
    <mergeCell ref="E43:F43"/>
    <mergeCell ref="K43:L43"/>
    <mergeCell ref="G43:H43"/>
    <mergeCell ref="C43:D43"/>
    <mergeCell ref="K42:L42"/>
    <mergeCell ref="C45:D45"/>
    <mergeCell ref="E45:F45"/>
    <mergeCell ref="C33:D33"/>
    <mergeCell ref="C38:D38"/>
    <mergeCell ref="C27:D27"/>
    <mergeCell ref="E40:F40"/>
    <mergeCell ref="E37:F37"/>
    <mergeCell ref="I40:J40"/>
    <mergeCell ref="C13:D13"/>
    <mergeCell ref="G22:H22"/>
    <mergeCell ref="G18:H18"/>
    <mergeCell ref="I19:J19"/>
    <mergeCell ref="I22:J22"/>
    <mergeCell ref="G19:H19"/>
    <mergeCell ref="E21:F21"/>
    <mergeCell ref="G21:H21"/>
    <mergeCell ref="C14:D14"/>
    <mergeCell ref="C39:D39"/>
    <mergeCell ref="G38:H38"/>
    <mergeCell ref="G37:H37"/>
    <mergeCell ref="E25:F25"/>
    <mergeCell ref="E24:F24"/>
    <mergeCell ref="G27:H27"/>
    <mergeCell ref="G30:H30"/>
    <mergeCell ref="I30:J30"/>
    <mergeCell ref="G24:H24"/>
    <mergeCell ref="B3:L3"/>
    <mergeCell ref="B4:D4"/>
    <mergeCell ref="I4:J4"/>
    <mergeCell ref="K4:L4"/>
    <mergeCell ref="B5:B6"/>
    <mergeCell ref="C5:D6"/>
    <mergeCell ref="E5:F6"/>
    <mergeCell ref="G5:H5"/>
    <mergeCell ref="I5:J5"/>
    <mergeCell ref="K5:L5"/>
    <mergeCell ref="G6:H6"/>
    <mergeCell ref="I6:J6"/>
    <mergeCell ref="K6:L6"/>
    <mergeCell ref="C21:D21"/>
    <mergeCell ref="C22:D22"/>
    <mergeCell ref="C23:D23"/>
    <mergeCell ref="C25:D25"/>
    <mergeCell ref="C24:D24"/>
    <mergeCell ref="G7:H7"/>
    <mergeCell ref="I7:J7"/>
    <mergeCell ref="E9:F9"/>
    <mergeCell ref="G9:H9"/>
    <mergeCell ref="G10:H10"/>
    <mergeCell ref="C10:D10"/>
    <mergeCell ref="E10:F10"/>
    <mergeCell ref="C8:D8"/>
    <mergeCell ref="E8:F8"/>
    <mergeCell ref="C7:D7"/>
    <mergeCell ref="E7:F7"/>
    <mergeCell ref="E23:F23"/>
    <mergeCell ref="K22:L22"/>
    <mergeCell ref="I18:J18"/>
    <mergeCell ref="I21:J21"/>
    <mergeCell ref="E22:F22"/>
    <mergeCell ref="K25:L25"/>
    <mergeCell ref="K24:L24"/>
    <mergeCell ref="K23:L23"/>
    <mergeCell ref="G26:H26"/>
    <mergeCell ref="E26:F26"/>
    <mergeCell ref="I24:J24"/>
    <mergeCell ref="I20:J20"/>
    <mergeCell ref="E20:F20"/>
    <mergeCell ref="K21:L21"/>
    <mergeCell ref="G23:H23"/>
    <mergeCell ref="I23:J23"/>
    <mergeCell ref="K8:L8"/>
    <mergeCell ref="E19:F19"/>
    <mergeCell ref="G20:H20"/>
    <mergeCell ref="I15:J15"/>
    <mergeCell ref="K15:L15"/>
    <mergeCell ref="K17:L17"/>
    <mergeCell ref="G17:H17"/>
    <mergeCell ref="C17:D17"/>
    <mergeCell ref="I17:J17"/>
    <mergeCell ref="C19:D19"/>
    <mergeCell ref="K19:L19"/>
    <mergeCell ref="C15:D15"/>
    <mergeCell ref="E18:F18"/>
    <mergeCell ref="C16:D16"/>
    <mergeCell ref="K9:L9"/>
    <mergeCell ref="K10:L10"/>
    <mergeCell ref="I9:J9"/>
    <mergeCell ref="E11:F11"/>
    <mergeCell ref="I10:J10"/>
    <mergeCell ref="K20:L20"/>
    <mergeCell ref="C20:D20"/>
    <mergeCell ref="G8:H8"/>
    <mergeCell ref="I8:J8"/>
    <mergeCell ref="K14:L14"/>
    <mergeCell ref="K12:L12"/>
    <mergeCell ref="G11:H11"/>
    <mergeCell ref="C11:D11"/>
    <mergeCell ref="I11:J11"/>
    <mergeCell ref="C9:D9"/>
    <mergeCell ref="I12:J12"/>
    <mergeCell ref="K18:L18"/>
    <mergeCell ref="K16:L16"/>
    <mergeCell ref="K13:L13"/>
    <mergeCell ref="E17:F17"/>
    <mergeCell ref="K11:L11"/>
    <mergeCell ref="G13:H13"/>
    <mergeCell ref="G14:H14"/>
    <mergeCell ref="I16:J16"/>
    <mergeCell ref="I13:J13"/>
    <mergeCell ref="E12:F12"/>
    <mergeCell ref="G12:H12"/>
    <mergeCell ref="E13:F13"/>
    <mergeCell ref="E15:F15"/>
    <mergeCell ref="G15:H15"/>
    <mergeCell ref="E16:F16"/>
    <mergeCell ref="G16:H16"/>
    <mergeCell ref="I14:J14"/>
    <mergeCell ref="E14:F14"/>
    <mergeCell ref="C36:D36"/>
    <mergeCell ref="E36:F36"/>
    <mergeCell ref="G36:H36"/>
    <mergeCell ref="K36:L36"/>
    <mergeCell ref="I36:J36"/>
    <mergeCell ref="K35:L35"/>
    <mergeCell ref="G35:H35"/>
    <mergeCell ref="E35:F35"/>
    <mergeCell ref="C35:D35"/>
    <mergeCell ref="I35:J35"/>
    <mergeCell ref="C30:D30"/>
    <mergeCell ref="C31:D31"/>
    <mergeCell ref="E31:F31"/>
    <mergeCell ref="G31:H31"/>
    <mergeCell ref="E27:F27"/>
    <mergeCell ref="K26:L26"/>
    <mergeCell ref="I26:J26"/>
    <mergeCell ref="C26:D26"/>
    <mergeCell ref="G25:H25"/>
    <mergeCell ref="K28:L28"/>
    <mergeCell ref="E30:F30"/>
    <mergeCell ref="C28:D28"/>
    <mergeCell ref="C29:D29"/>
    <mergeCell ref="K31:L31"/>
    <mergeCell ref="K30:L30"/>
    <mergeCell ref="K27:L27"/>
    <mergeCell ref="E29:F29"/>
    <mergeCell ref="G29:H29"/>
    <mergeCell ref="K29:L29"/>
    <mergeCell ref="G28:H28"/>
    <mergeCell ref="E28:F28"/>
    <mergeCell ref="I29:J29"/>
    <mergeCell ref="K45:L45"/>
    <mergeCell ref="K44:L44"/>
    <mergeCell ref="E41:F41"/>
    <mergeCell ref="I25:J25"/>
    <mergeCell ref="I28:J28"/>
    <mergeCell ref="I31:J31"/>
    <mergeCell ref="I38:J38"/>
    <mergeCell ref="E39:F39"/>
    <mergeCell ref="G39:H39"/>
    <mergeCell ref="I39:J39"/>
    <mergeCell ref="G44:H44"/>
    <mergeCell ref="E44:F44"/>
    <mergeCell ref="I27:J27"/>
    <mergeCell ref="K34:L34"/>
    <mergeCell ref="G34:H34"/>
    <mergeCell ref="I34:J34"/>
    <mergeCell ref="K93:L93"/>
    <mergeCell ref="K94:L94"/>
    <mergeCell ref="K95:L95"/>
    <mergeCell ref="C95:D95"/>
    <mergeCell ref="C94:D94"/>
    <mergeCell ref="C93:D93"/>
    <mergeCell ref="C92:D92"/>
    <mergeCell ref="C48:D48"/>
    <mergeCell ref="E48:F48"/>
    <mergeCell ref="G48:H48"/>
    <mergeCell ref="K48:L48"/>
    <mergeCell ref="I48:J48"/>
    <mergeCell ref="C60:D60"/>
    <mergeCell ref="C53:D53"/>
    <mergeCell ref="C55:D55"/>
    <mergeCell ref="E55:F55"/>
    <mergeCell ref="C54:D54"/>
    <mergeCell ref="I54:J54"/>
    <mergeCell ref="G54:H54"/>
    <mergeCell ref="G53:H53"/>
    <mergeCell ref="C64:D64"/>
    <mergeCell ref="K64:L64"/>
    <mergeCell ref="G64:H64"/>
    <mergeCell ref="I64:J64"/>
    <mergeCell ref="K96:L96"/>
    <mergeCell ref="K97:L97"/>
    <mergeCell ref="E82:F82"/>
    <mergeCell ref="G82:H82"/>
    <mergeCell ref="I90:J90"/>
    <mergeCell ref="E97:F97"/>
    <mergeCell ref="E96:F96"/>
    <mergeCell ref="E95:F95"/>
    <mergeCell ref="E94:F94"/>
    <mergeCell ref="E93:F93"/>
    <mergeCell ref="E92:F92"/>
    <mergeCell ref="G97:H97"/>
    <mergeCell ref="G96:H96"/>
    <mergeCell ref="G95:H95"/>
    <mergeCell ref="G94:H94"/>
    <mergeCell ref="G93:H93"/>
    <mergeCell ref="G92:H92"/>
    <mergeCell ref="I91:J91"/>
    <mergeCell ref="I93:J93"/>
    <mergeCell ref="I94:J94"/>
    <mergeCell ref="I95:J95"/>
    <mergeCell ref="I96:J96"/>
    <mergeCell ref="I97:J97"/>
    <mergeCell ref="K85:L85"/>
    <mergeCell ref="C97:D97"/>
    <mergeCell ref="C96:D96"/>
    <mergeCell ref="G90:H90"/>
    <mergeCell ref="E84:F84"/>
    <mergeCell ref="I79:J79"/>
    <mergeCell ref="C91:D91"/>
    <mergeCell ref="C81:D81"/>
    <mergeCell ref="C80:D80"/>
    <mergeCell ref="I80:J80"/>
    <mergeCell ref="I81:J81"/>
    <mergeCell ref="E79:F79"/>
    <mergeCell ref="C75:D75"/>
    <mergeCell ref="E75:F75"/>
    <mergeCell ref="G75:H75"/>
    <mergeCell ref="K75:L75"/>
    <mergeCell ref="C61:D61"/>
    <mergeCell ref="E61:F61"/>
    <mergeCell ref="G61:H61"/>
    <mergeCell ref="K61:L61"/>
    <mergeCell ref="I75:J75"/>
    <mergeCell ref="I61:J61"/>
    <mergeCell ref="K69:L69"/>
    <mergeCell ref="C72:D72"/>
    <mergeCell ref="I73:J73"/>
    <mergeCell ref="G71:H71"/>
    <mergeCell ref="I71:J71"/>
    <mergeCell ref="K70:L70"/>
    <mergeCell ref="C70:D70"/>
    <mergeCell ref="E65:F65"/>
    <mergeCell ref="I70:J70"/>
    <mergeCell ref="C65:D65"/>
    <mergeCell ref="C71:D71"/>
    <mergeCell ref="I68:J68"/>
    <mergeCell ref="C69:D69"/>
    <mergeCell ref="G65:H65"/>
    <mergeCell ref="G49:H49"/>
    <mergeCell ref="K49:L49"/>
    <mergeCell ref="I49:J49"/>
    <mergeCell ref="C32:D32"/>
    <mergeCell ref="E32:F32"/>
    <mergeCell ref="G32:H32"/>
    <mergeCell ref="K32:L32"/>
    <mergeCell ref="I32:J32"/>
    <mergeCell ref="C47:D47"/>
    <mergeCell ref="E47:F47"/>
    <mergeCell ref="I47:J47"/>
    <mergeCell ref="I42:J42"/>
    <mergeCell ref="K41:L41"/>
    <mergeCell ref="K39:L39"/>
    <mergeCell ref="E42:F42"/>
    <mergeCell ref="G40:H40"/>
    <mergeCell ref="K46:L46"/>
    <mergeCell ref="C34:D34"/>
    <mergeCell ref="E34:F34"/>
    <mergeCell ref="E33:F33"/>
    <mergeCell ref="G41:H41"/>
    <mergeCell ref="I41:J41"/>
    <mergeCell ref="G45:H45"/>
    <mergeCell ref="I45:J45"/>
  </mergeCells>
  <hyperlinks>
    <hyperlink ref="E4:H4" location="Содержание!A1" display="Вернуться в содержание"/>
    <hyperlink ref="B100:E100" location="Содержание!A1" display="Вернуться в содержание"/>
  </hyperlinks>
  <printOptions headings="1" gridLines="1"/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X151"/>
  <sheetViews>
    <sheetView showGridLines="0" showRowColHeaders="0" zoomScale="90" zoomScaleNormal="90" workbookViewId="0">
      <selection activeCell="B11" sqref="B11:D11"/>
    </sheetView>
  </sheetViews>
  <sheetFormatPr defaultRowHeight="15"/>
  <cols>
    <col min="1" max="1" width="2.140625" style="39" customWidth="1"/>
    <col min="2" max="2" width="6.42578125" customWidth="1"/>
    <col min="4" max="4" width="15.28515625" customWidth="1"/>
    <col min="6" max="6" width="58.28515625" customWidth="1"/>
    <col min="7" max="7" width="7.28515625" customWidth="1"/>
    <col min="8" max="8" width="3.85546875" customWidth="1"/>
    <col min="9" max="9" width="3.5703125" customWidth="1"/>
    <col min="10" max="10" width="6.140625" customWidth="1"/>
    <col min="11" max="11" width="5.140625" customWidth="1"/>
    <col min="12" max="12" width="4.85546875" customWidth="1"/>
    <col min="13" max="14" width="5" customWidth="1"/>
    <col min="16" max="16" width="7.85546875" customWidth="1"/>
    <col min="18" max="18" width="8.42578125" customWidth="1"/>
    <col min="20" max="20" width="7" customWidth="1"/>
    <col min="21" max="22" width="9.140625" style="39"/>
  </cols>
  <sheetData>
    <row r="1" spans="2:20">
      <c r="T1" s="39"/>
    </row>
    <row r="2" spans="2:20">
      <c r="T2" s="39"/>
    </row>
    <row r="3" spans="2:20">
      <c r="T3" s="39"/>
    </row>
    <row r="4" spans="2:20">
      <c r="T4" s="39"/>
    </row>
    <row r="5" spans="2:20">
      <c r="T5" s="39"/>
    </row>
    <row r="6" spans="2:20">
      <c r="T6" s="39"/>
    </row>
    <row r="7" spans="2:20">
      <c r="T7" s="39"/>
    </row>
    <row r="8" spans="2:20">
      <c r="T8" s="39"/>
    </row>
    <row r="9" spans="2:20">
      <c r="T9" s="39"/>
    </row>
    <row r="10" spans="2:20" ht="47.25" customHeight="1">
      <c r="B10" s="1163" t="s">
        <v>526</v>
      </c>
      <c r="C10" s="687"/>
      <c r="D10" s="687"/>
      <c r="E10" s="687"/>
      <c r="F10" s="687"/>
      <c r="G10" s="687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</row>
    <row r="11" spans="2:20" ht="30.75" customHeight="1">
      <c r="B11" s="688" t="s">
        <v>828</v>
      </c>
      <c r="C11" s="688"/>
      <c r="D11" s="688"/>
      <c r="E11" s="41"/>
      <c r="F11" s="688"/>
      <c r="G11" s="689"/>
      <c r="H11" s="689"/>
      <c r="I11" s="689"/>
      <c r="J11" s="689"/>
      <c r="K11" s="689"/>
      <c r="L11" s="689"/>
      <c r="M11" s="689"/>
      <c r="N11" s="689"/>
      <c r="O11" s="688"/>
      <c r="P11" s="690"/>
      <c r="Q11" s="691" t="s">
        <v>66</v>
      </c>
      <c r="R11" s="692"/>
      <c r="S11" s="1186"/>
      <c r="T11" s="1187"/>
    </row>
    <row r="12" spans="2:20">
      <c r="B12" s="1175" t="s">
        <v>0</v>
      </c>
      <c r="C12" s="1175" t="s">
        <v>1</v>
      </c>
      <c r="D12" s="1175"/>
      <c r="E12" s="1168" t="s">
        <v>2</v>
      </c>
      <c r="F12" s="1312"/>
      <c r="G12" s="1312"/>
      <c r="H12" s="1312"/>
      <c r="I12" s="1312"/>
      <c r="J12" s="1312"/>
      <c r="K12" s="1312"/>
      <c r="L12" s="1312"/>
      <c r="M12" s="1312"/>
      <c r="N12" s="1169"/>
      <c r="O12" s="1230" t="s">
        <v>14</v>
      </c>
      <c r="P12" s="1172"/>
      <c r="Q12" s="706" t="s">
        <v>60</v>
      </c>
      <c r="R12" s="706"/>
      <c r="S12" s="1166" t="s">
        <v>61</v>
      </c>
      <c r="T12" s="1167"/>
    </row>
    <row r="13" spans="2:20" ht="27.75" customHeight="1">
      <c r="B13" s="1175"/>
      <c r="C13" s="1175"/>
      <c r="D13" s="1175"/>
      <c r="E13" s="1170"/>
      <c r="F13" s="1313"/>
      <c r="G13" s="1313"/>
      <c r="H13" s="1313"/>
      <c r="I13" s="1313"/>
      <c r="J13" s="1313"/>
      <c r="K13" s="1313"/>
      <c r="L13" s="1313"/>
      <c r="M13" s="1313"/>
      <c r="N13" s="1171"/>
      <c r="O13" s="1311" t="s">
        <v>3</v>
      </c>
      <c r="P13" s="1176"/>
      <c r="Q13" s="711" t="s">
        <v>3</v>
      </c>
      <c r="R13" s="712"/>
      <c r="S13" s="1173" t="s">
        <v>3</v>
      </c>
      <c r="T13" s="1174"/>
    </row>
    <row r="14" spans="2:20" ht="15.75">
      <c r="B14" s="371" t="s">
        <v>545</v>
      </c>
      <c r="C14" s="372"/>
      <c r="D14" s="372"/>
      <c r="E14" s="372"/>
      <c r="F14" s="372"/>
      <c r="G14" s="395"/>
      <c r="H14" s="395"/>
      <c r="I14" s="395"/>
      <c r="J14" s="395"/>
      <c r="K14" s="395"/>
      <c r="L14" s="395"/>
      <c r="M14" s="395"/>
      <c r="N14" s="395"/>
      <c r="O14" s="372"/>
      <c r="P14" s="372"/>
      <c r="Q14" s="372"/>
      <c r="R14" s="372"/>
      <c r="S14" s="372"/>
      <c r="T14" s="373"/>
    </row>
    <row r="15" spans="2:20" s="76" customFormat="1" ht="21.75" customHeight="1">
      <c r="B15" s="402">
        <v>1</v>
      </c>
      <c r="C15" s="810" t="s">
        <v>548</v>
      </c>
      <c r="D15" s="811"/>
      <c r="E15" s="521" t="s">
        <v>675</v>
      </c>
      <c r="F15" s="1320"/>
      <c r="G15" s="411" t="s">
        <v>422</v>
      </c>
      <c r="H15" s="538"/>
      <c r="I15" s="538"/>
      <c r="J15" s="412"/>
      <c r="K15" s="411" t="s">
        <v>423</v>
      </c>
      <c r="L15" s="538"/>
      <c r="M15" s="538"/>
      <c r="N15" s="412"/>
      <c r="O15" s="512" t="s">
        <v>547</v>
      </c>
      <c r="P15" s="513"/>
      <c r="Q15" s="513"/>
      <c r="R15" s="513"/>
      <c r="S15" s="513"/>
      <c r="T15" s="514"/>
    </row>
    <row r="16" spans="2:20" s="76" customFormat="1" ht="27.75" customHeight="1">
      <c r="B16" s="403"/>
      <c r="C16" s="812"/>
      <c r="D16" s="813"/>
      <c r="E16" s="1321"/>
      <c r="F16" s="1322"/>
      <c r="G16" s="411" t="s">
        <v>630</v>
      </c>
      <c r="H16" s="412"/>
      <c r="I16" s="411" t="s">
        <v>491</v>
      </c>
      <c r="J16" s="412"/>
      <c r="K16" s="808" t="s">
        <v>419</v>
      </c>
      <c r="L16" s="809"/>
      <c r="M16" s="808" t="s">
        <v>420</v>
      </c>
      <c r="N16" s="809"/>
      <c r="O16" s="515"/>
      <c r="P16" s="516"/>
      <c r="Q16" s="516"/>
      <c r="R16" s="516"/>
      <c r="S16" s="516"/>
      <c r="T16" s="517"/>
    </row>
    <row r="17" spans="2:20" s="76" customFormat="1" ht="18" customHeight="1">
      <c r="B17" s="403"/>
      <c r="C17" s="812"/>
      <c r="D17" s="813"/>
      <c r="E17" s="1321"/>
      <c r="F17" s="1322"/>
      <c r="G17" s="411">
        <v>4</v>
      </c>
      <c r="H17" s="412"/>
      <c r="I17" s="411" t="s">
        <v>413</v>
      </c>
      <c r="J17" s="412"/>
      <c r="K17" s="411" t="s">
        <v>413</v>
      </c>
      <c r="L17" s="412"/>
      <c r="M17" s="411" t="s">
        <v>413</v>
      </c>
      <c r="N17" s="412"/>
      <c r="O17" s="515"/>
      <c r="P17" s="516"/>
      <c r="Q17" s="516"/>
      <c r="R17" s="516"/>
      <c r="S17" s="516"/>
      <c r="T17" s="517"/>
    </row>
    <row r="18" spans="2:20" s="76" customFormat="1" ht="16.5" customHeight="1">
      <c r="B18" s="403"/>
      <c r="C18" s="812"/>
      <c r="D18" s="813"/>
      <c r="E18" s="1321"/>
      <c r="F18" s="1322"/>
      <c r="G18" s="411" t="s">
        <v>413</v>
      </c>
      <c r="H18" s="412"/>
      <c r="I18" s="411">
        <v>4</v>
      </c>
      <c r="J18" s="412"/>
      <c r="K18" s="411" t="s">
        <v>413</v>
      </c>
      <c r="L18" s="412"/>
      <c r="M18" s="411" t="s">
        <v>413</v>
      </c>
      <c r="N18" s="412"/>
      <c r="O18" s="515"/>
      <c r="P18" s="516"/>
      <c r="Q18" s="516"/>
      <c r="R18" s="516"/>
      <c r="S18" s="516"/>
      <c r="T18" s="517"/>
    </row>
    <row r="19" spans="2:20" s="76" customFormat="1" ht="22.5" customHeight="1">
      <c r="B19" s="403"/>
      <c r="C19" s="812"/>
      <c r="D19" s="813"/>
      <c r="E19" s="1321"/>
      <c r="F19" s="1322"/>
      <c r="G19" s="411">
        <v>2</v>
      </c>
      <c r="H19" s="412"/>
      <c r="I19" s="411" t="s">
        <v>413</v>
      </c>
      <c r="J19" s="412"/>
      <c r="K19" s="411" t="s">
        <v>413</v>
      </c>
      <c r="L19" s="412"/>
      <c r="M19" s="411">
        <v>2</v>
      </c>
      <c r="N19" s="412"/>
      <c r="O19" s="515"/>
      <c r="P19" s="516"/>
      <c r="Q19" s="516"/>
      <c r="R19" s="516"/>
      <c r="S19" s="516"/>
      <c r="T19" s="517"/>
    </row>
    <row r="20" spans="2:20" s="76" customFormat="1" ht="19.5" customHeight="1">
      <c r="B20" s="403"/>
      <c r="C20" s="812"/>
      <c r="D20" s="813"/>
      <c r="E20" s="1321"/>
      <c r="F20" s="1322"/>
      <c r="G20" s="411" t="s">
        <v>413</v>
      </c>
      <c r="H20" s="412"/>
      <c r="I20" s="411" t="s">
        <v>413</v>
      </c>
      <c r="J20" s="412"/>
      <c r="K20" s="411">
        <v>4</v>
      </c>
      <c r="L20" s="412"/>
      <c r="M20" s="411" t="s">
        <v>413</v>
      </c>
      <c r="N20" s="412"/>
      <c r="O20" s="1317">
        <v>4280</v>
      </c>
      <c r="P20" s="1317"/>
      <c r="Q20" s="1317">
        <v>2996</v>
      </c>
      <c r="R20" s="1317"/>
      <c r="S20" s="872">
        <v>2568</v>
      </c>
      <c r="T20" s="873"/>
    </row>
    <row r="21" spans="2:20" s="76" customFormat="1" ht="18" customHeight="1">
      <c r="B21" s="403"/>
      <c r="C21" s="812"/>
      <c r="D21" s="813"/>
      <c r="E21" s="1321"/>
      <c r="F21" s="1322"/>
      <c r="G21" s="411" t="s">
        <v>413</v>
      </c>
      <c r="H21" s="412"/>
      <c r="I21" s="411" t="s">
        <v>413</v>
      </c>
      <c r="J21" s="412"/>
      <c r="K21" s="411" t="s">
        <v>413</v>
      </c>
      <c r="L21" s="412"/>
      <c r="M21" s="411">
        <v>8</v>
      </c>
      <c r="N21" s="412"/>
      <c r="O21" s="1317"/>
      <c r="P21" s="1317"/>
      <c r="Q21" s="1317"/>
      <c r="R21" s="1317"/>
      <c r="S21" s="1318"/>
      <c r="T21" s="1319"/>
    </row>
    <row r="22" spans="2:20" s="76" customFormat="1" ht="22.5" customHeight="1">
      <c r="B22" s="404"/>
      <c r="C22" s="814"/>
      <c r="D22" s="815"/>
      <c r="E22" s="1323"/>
      <c r="F22" s="1324"/>
      <c r="G22" s="1262"/>
      <c r="H22" s="1263"/>
      <c r="I22" s="1263"/>
      <c r="J22" s="1263"/>
      <c r="K22" s="1263"/>
      <c r="L22" s="1263"/>
      <c r="M22" s="1263"/>
      <c r="N22" s="1264"/>
      <c r="O22" s="1317"/>
      <c r="P22" s="1317"/>
      <c r="Q22" s="1317"/>
      <c r="R22" s="1317"/>
      <c r="S22" s="874"/>
      <c r="T22" s="875"/>
    </row>
    <row r="23" spans="2:20" ht="19.5" customHeight="1">
      <c r="B23" s="879">
        <v>2</v>
      </c>
      <c r="C23" s="922" t="s">
        <v>549</v>
      </c>
      <c r="D23" s="556"/>
      <c r="E23" s="498" t="s">
        <v>654</v>
      </c>
      <c r="F23" s="499"/>
      <c r="G23" s="504" t="s">
        <v>422</v>
      </c>
      <c r="H23" s="504"/>
      <c r="I23" s="504"/>
      <c r="J23" s="504"/>
      <c r="K23" s="504" t="s">
        <v>423</v>
      </c>
      <c r="L23" s="504"/>
      <c r="M23" s="504"/>
      <c r="N23" s="504"/>
      <c r="O23" s="926" t="s">
        <v>439</v>
      </c>
      <c r="P23" s="927"/>
      <c r="Q23" s="927"/>
      <c r="R23" s="927"/>
      <c r="S23" s="927"/>
      <c r="T23" s="928"/>
    </row>
    <row r="24" spans="2:20" ht="18.75" customHeight="1">
      <c r="B24" s="880"/>
      <c r="C24" s="923"/>
      <c r="D24" s="893"/>
      <c r="E24" s="500"/>
      <c r="F24" s="501"/>
      <c r="G24" s="258" t="s">
        <v>491</v>
      </c>
      <c r="H24" s="258" t="s">
        <v>416</v>
      </c>
      <c r="I24" s="258" t="s">
        <v>417</v>
      </c>
      <c r="J24" s="258" t="s">
        <v>418</v>
      </c>
      <c r="K24" s="258" t="s">
        <v>424</v>
      </c>
      <c r="L24" s="258" t="s">
        <v>420</v>
      </c>
      <c r="M24" s="258" t="s">
        <v>421</v>
      </c>
      <c r="N24" s="258" t="s">
        <v>416</v>
      </c>
      <c r="O24" s="929"/>
      <c r="P24" s="930"/>
      <c r="Q24" s="930"/>
      <c r="R24" s="930"/>
      <c r="S24" s="930"/>
      <c r="T24" s="931"/>
    </row>
    <row r="25" spans="2:20" ht="20.25" customHeight="1">
      <c r="B25" s="880"/>
      <c r="C25" s="923"/>
      <c r="D25" s="893"/>
      <c r="E25" s="500"/>
      <c r="F25" s="501"/>
      <c r="G25" s="258">
        <v>8</v>
      </c>
      <c r="H25" s="258" t="s">
        <v>413</v>
      </c>
      <c r="I25" s="258" t="s">
        <v>413</v>
      </c>
      <c r="J25" s="258" t="s">
        <v>413</v>
      </c>
      <c r="K25" s="258" t="s">
        <v>413</v>
      </c>
      <c r="L25" s="258" t="s">
        <v>413</v>
      </c>
      <c r="M25" s="258" t="s">
        <v>413</v>
      </c>
      <c r="N25" s="258" t="s">
        <v>413</v>
      </c>
      <c r="O25" s="929"/>
      <c r="P25" s="930"/>
      <c r="Q25" s="930"/>
      <c r="R25" s="930"/>
      <c r="S25" s="930"/>
      <c r="T25" s="931"/>
    </row>
    <row r="26" spans="2:20" ht="18" customHeight="1">
      <c r="B26" s="880"/>
      <c r="C26" s="923"/>
      <c r="D26" s="893"/>
      <c r="E26" s="500"/>
      <c r="F26" s="501"/>
      <c r="G26" s="258" t="s">
        <v>413</v>
      </c>
      <c r="H26" s="258">
        <v>8</v>
      </c>
      <c r="I26" s="258" t="s">
        <v>413</v>
      </c>
      <c r="J26" s="258" t="s">
        <v>413</v>
      </c>
      <c r="K26" s="258" t="s">
        <v>413</v>
      </c>
      <c r="L26" s="258" t="s">
        <v>413</v>
      </c>
      <c r="M26" s="258" t="s">
        <v>413</v>
      </c>
      <c r="N26" s="258" t="s">
        <v>413</v>
      </c>
      <c r="O26" s="929"/>
      <c r="P26" s="930"/>
      <c r="Q26" s="930"/>
      <c r="R26" s="930"/>
      <c r="S26" s="930"/>
      <c r="T26" s="931"/>
    </row>
    <row r="27" spans="2:20" ht="18" customHeight="1">
      <c r="B27" s="880"/>
      <c r="C27" s="923"/>
      <c r="D27" s="893"/>
      <c r="E27" s="500"/>
      <c r="F27" s="501"/>
      <c r="G27" s="258" t="s">
        <v>413</v>
      </c>
      <c r="H27" s="258">
        <v>8</v>
      </c>
      <c r="I27" s="258" t="s">
        <v>413</v>
      </c>
      <c r="J27" s="258" t="s">
        <v>413</v>
      </c>
      <c r="K27" s="258" t="s">
        <v>413</v>
      </c>
      <c r="L27" s="258" t="s">
        <v>413</v>
      </c>
      <c r="M27" s="258" t="s">
        <v>413</v>
      </c>
      <c r="N27" s="258" t="s">
        <v>413</v>
      </c>
      <c r="O27" s="929"/>
      <c r="P27" s="930"/>
      <c r="Q27" s="930"/>
      <c r="R27" s="930"/>
      <c r="S27" s="930"/>
      <c r="T27" s="931"/>
    </row>
    <row r="28" spans="2:20" ht="19.5" customHeight="1">
      <c r="B28" s="880"/>
      <c r="C28" s="923"/>
      <c r="D28" s="893"/>
      <c r="E28" s="500"/>
      <c r="F28" s="501"/>
      <c r="G28" s="258" t="s">
        <v>413</v>
      </c>
      <c r="H28" s="258" t="s">
        <v>413</v>
      </c>
      <c r="I28" s="258">
        <v>8</v>
      </c>
      <c r="J28" s="258" t="s">
        <v>413</v>
      </c>
      <c r="K28" s="258" t="s">
        <v>413</v>
      </c>
      <c r="L28" s="258" t="s">
        <v>413</v>
      </c>
      <c r="M28" s="258" t="s">
        <v>413</v>
      </c>
      <c r="N28" s="258" t="s">
        <v>413</v>
      </c>
      <c r="O28" s="929"/>
      <c r="P28" s="930"/>
      <c r="Q28" s="930"/>
      <c r="R28" s="930"/>
      <c r="S28" s="930"/>
      <c r="T28" s="931"/>
    </row>
    <row r="29" spans="2:20" ht="17.25" customHeight="1">
      <c r="B29" s="880"/>
      <c r="C29" s="923"/>
      <c r="D29" s="893"/>
      <c r="E29" s="500"/>
      <c r="F29" s="501"/>
      <c r="G29" s="258" t="s">
        <v>413</v>
      </c>
      <c r="H29" s="258">
        <v>2</v>
      </c>
      <c r="I29" s="258" t="s">
        <v>413</v>
      </c>
      <c r="J29" s="258" t="s">
        <v>413</v>
      </c>
      <c r="K29" s="258">
        <v>1</v>
      </c>
      <c r="L29" s="258">
        <v>1</v>
      </c>
      <c r="M29" s="258" t="s">
        <v>413</v>
      </c>
      <c r="N29" s="258" t="s">
        <v>413</v>
      </c>
      <c r="O29" s="929"/>
      <c r="P29" s="930"/>
      <c r="Q29" s="930"/>
      <c r="R29" s="930"/>
      <c r="S29" s="930"/>
      <c r="T29" s="931"/>
    </row>
    <row r="30" spans="2:20" ht="19.5" customHeight="1">
      <c r="B30" s="880"/>
      <c r="C30" s="923"/>
      <c r="D30" s="893"/>
      <c r="E30" s="500"/>
      <c r="F30" s="501"/>
      <c r="G30" s="258" t="s">
        <v>413</v>
      </c>
      <c r="H30" s="258" t="s">
        <v>413</v>
      </c>
      <c r="I30" s="258" t="s">
        <v>413</v>
      </c>
      <c r="J30" s="258" t="s">
        <v>413</v>
      </c>
      <c r="K30" s="258">
        <v>8</v>
      </c>
      <c r="L30" s="258" t="s">
        <v>413</v>
      </c>
      <c r="M30" s="258" t="s">
        <v>413</v>
      </c>
      <c r="N30" s="258" t="s">
        <v>413</v>
      </c>
      <c r="O30" s="929"/>
      <c r="P30" s="930"/>
      <c r="Q30" s="930"/>
      <c r="R30" s="930"/>
      <c r="S30" s="930"/>
      <c r="T30" s="931"/>
    </row>
    <row r="31" spans="2:20" ht="20.25" customHeight="1">
      <c r="B31" s="880"/>
      <c r="C31" s="923"/>
      <c r="D31" s="893"/>
      <c r="E31" s="500"/>
      <c r="F31" s="501"/>
      <c r="G31" s="258" t="s">
        <v>413</v>
      </c>
      <c r="H31" s="258" t="s">
        <v>413</v>
      </c>
      <c r="I31" s="258" t="s">
        <v>413</v>
      </c>
      <c r="J31" s="258" t="s">
        <v>413</v>
      </c>
      <c r="K31" s="258" t="s">
        <v>413</v>
      </c>
      <c r="L31" s="258">
        <v>8</v>
      </c>
      <c r="M31" s="258" t="s">
        <v>413</v>
      </c>
      <c r="N31" s="258" t="s">
        <v>413</v>
      </c>
      <c r="O31" s="932"/>
      <c r="P31" s="933"/>
      <c r="Q31" s="933"/>
      <c r="R31" s="933"/>
      <c r="S31" s="933"/>
      <c r="T31" s="934"/>
    </row>
    <row r="32" spans="2:20" ht="20.25" customHeight="1">
      <c r="B32" s="880"/>
      <c r="C32" s="923"/>
      <c r="D32" s="893"/>
      <c r="E32" s="500"/>
      <c r="F32" s="501"/>
      <c r="G32" s="258" t="s">
        <v>413</v>
      </c>
      <c r="H32" s="258" t="s">
        <v>413</v>
      </c>
      <c r="I32" s="258" t="s">
        <v>413</v>
      </c>
      <c r="J32" s="258" t="s">
        <v>413</v>
      </c>
      <c r="K32" s="258">
        <v>4</v>
      </c>
      <c r="L32" s="258" t="s">
        <v>413</v>
      </c>
      <c r="M32" s="258" t="s">
        <v>413</v>
      </c>
      <c r="N32" s="258" t="s">
        <v>413</v>
      </c>
      <c r="O32" s="539">
        <v>5710</v>
      </c>
      <c r="P32" s="539"/>
      <c r="Q32" s="539">
        <v>3997</v>
      </c>
      <c r="R32" s="539"/>
      <c r="S32" s="925">
        <v>3426</v>
      </c>
      <c r="T32" s="925"/>
    </row>
    <row r="33" spans="2:20" ht="21.75" customHeight="1">
      <c r="B33" s="880"/>
      <c r="C33" s="923"/>
      <c r="D33" s="893"/>
      <c r="E33" s="500"/>
      <c r="F33" s="501"/>
      <c r="G33" s="258" t="s">
        <v>413</v>
      </c>
      <c r="H33" s="258" t="s">
        <v>413</v>
      </c>
      <c r="I33" s="258" t="s">
        <v>413</v>
      </c>
      <c r="J33" s="258" t="s">
        <v>413</v>
      </c>
      <c r="K33" s="258" t="s">
        <v>413</v>
      </c>
      <c r="L33" s="258">
        <v>4</v>
      </c>
      <c r="M33" s="258" t="s">
        <v>413</v>
      </c>
      <c r="N33" s="258" t="s">
        <v>413</v>
      </c>
      <c r="O33" s="539"/>
      <c r="P33" s="539"/>
      <c r="Q33" s="539"/>
      <c r="R33" s="539"/>
      <c r="S33" s="925"/>
      <c r="T33" s="925"/>
    </row>
    <row r="34" spans="2:20" ht="25.5" customHeight="1">
      <c r="B34" s="881"/>
      <c r="C34" s="924"/>
      <c r="D34" s="895"/>
      <c r="E34" s="502"/>
      <c r="F34" s="503"/>
      <c r="G34" s="258" t="s">
        <v>413</v>
      </c>
      <c r="H34" s="258" t="s">
        <v>413</v>
      </c>
      <c r="I34" s="258" t="s">
        <v>413</v>
      </c>
      <c r="J34" s="258" t="s">
        <v>413</v>
      </c>
      <c r="K34" s="258">
        <v>1</v>
      </c>
      <c r="L34" s="258" t="s">
        <v>413</v>
      </c>
      <c r="M34" s="258" t="s">
        <v>413</v>
      </c>
      <c r="N34" s="258" t="s">
        <v>413</v>
      </c>
      <c r="O34" s="539"/>
      <c r="P34" s="539"/>
      <c r="Q34" s="539"/>
      <c r="R34" s="539"/>
      <c r="S34" s="925"/>
      <c r="T34" s="925"/>
    </row>
    <row r="35" spans="2:20" ht="17.25" customHeight="1">
      <c r="B35" s="402">
        <v>3</v>
      </c>
      <c r="C35" s="909" t="s">
        <v>333</v>
      </c>
      <c r="D35" s="910"/>
      <c r="E35" s="916" t="s">
        <v>827</v>
      </c>
      <c r="F35" s="917"/>
      <c r="G35" s="1325" t="s">
        <v>422</v>
      </c>
      <c r="H35" s="1325"/>
      <c r="I35" s="1325"/>
      <c r="J35" s="1325"/>
      <c r="K35" s="1325" t="s">
        <v>423</v>
      </c>
      <c r="L35" s="1325"/>
      <c r="M35" s="1325"/>
      <c r="N35" s="1325"/>
      <c r="O35" s="513" t="s">
        <v>414</v>
      </c>
      <c r="P35" s="513"/>
      <c r="Q35" s="513"/>
      <c r="R35" s="513"/>
      <c r="S35" s="513"/>
      <c r="T35" s="514"/>
    </row>
    <row r="36" spans="2:20" ht="24" customHeight="1">
      <c r="B36" s="403"/>
      <c r="C36" s="911"/>
      <c r="D36" s="912"/>
      <c r="E36" s="918"/>
      <c r="F36" s="919"/>
      <c r="G36" s="259" t="s">
        <v>421</v>
      </c>
      <c r="H36" s="260" t="s">
        <v>416</v>
      </c>
      <c r="I36" s="261" t="s">
        <v>417</v>
      </c>
      <c r="J36" s="259" t="s">
        <v>418</v>
      </c>
      <c r="K36" s="262" t="s">
        <v>419</v>
      </c>
      <c r="L36" s="259" t="s">
        <v>420</v>
      </c>
      <c r="M36" s="259" t="s">
        <v>421</v>
      </c>
      <c r="N36" s="259" t="s">
        <v>416</v>
      </c>
      <c r="O36" s="516"/>
      <c r="P36" s="516"/>
      <c r="Q36" s="516"/>
      <c r="R36" s="516"/>
      <c r="S36" s="516"/>
      <c r="T36" s="517"/>
    </row>
    <row r="37" spans="2:20" ht="20.25" customHeight="1">
      <c r="B37" s="403"/>
      <c r="C37" s="911"/>
      <c r="D37" s="912"/>
      <c r="E37" s="918"/>
      <c r="F37" s="919"/>
      <c r="G37" s="259" t="s">
        <v>413</v>
      </c>
      <c r="H37" s="260">
        <v>16</v>
      </c>
      <c r="I37" s="261" t="s">
        <v>413</v>
      </c>
      <c r="J37" s="259" t="s">
        <v>413</v>
      </c>
      <c r="K37" s="259" t="s">
        <v>413</v>
      </c>
      <c r="L37" s="259" t="s">
        <v>413</v>
      </c>
      <c r="M37" s="259" t="s">
        <v>413</v>
      </c>
      <c r="N37" s="259" t="s">
        <v>413</v>
      </c>
      <c r="O37" s="516"/>
      <c r="P37" s="516"/>
      <c r="Q37" s="516"/>
      <c r="R37" s="516"/>
      <c r="S37" s="516"/>
      <c r="T37" s="517"/>
    </row>
    <row r="38" spans="2:20" ht="15.75" customHeight="1">
      <c r="B38" s="403"/>
      <c r="C38" s="911"/>
      <c r="D38" s="912"/>
      <c r="E38" s="918"/>
      <c r="F38" s="919"/>
      <c r="G38" s="259">
        <v>16</v>
      </c>
      <c r="H38" s="260" t="s">
        <v>413</v>
      </c>
      <c r="I38" s="259" t="s">
        <v>413</v>
      </c>
      <c r="J38" s="259" t="s">
        <v>413</v>
      </c>
      <c r="K38" s="259" t="s">
        <v>413</v>
      </c>
      <c r="L38" s="259" t="s">
        <v>413</v>
      </c>
      <c r="M38" s="259" t="s">
        <v>413</v>
      </c>
      <c r="N38" s="259" t="s">
        <v>413</v>
      </c>
      <c r="O38" s="516"/>
      <c r="P38" s="516"/>
      <c r="Q38" s="516"/>
      <c r="R38" s="516"/>
      <c r="S38" s="516"/>
      <c r="T38" s="517"/>
    </row>
    <row r="39" spans="2:20" ht="18" customHeight="1">
      <c r="B39" s="403"/>
      <c r="C39" s="911"/>
      <c r="D39" s="912"/>
      <c r="E39" s="918"/>
      <c r="F39" s="919"/>
      <c r="G39" s="259" t="s">
        <v>413</v>
      </c>
      <c r="H39" s="260" t="s">
        <v>413</v>
      </c>
      <c r="I39" s="263">
        <v>16</v>
      </c>
      <c r="J39" s="259" t="s">
        <v>413</v>
      </c>
      <c r="K39" s="259" t="s">
        <v>413</v>
      </c>
      <c r="L39" s="259" t="s">
        <v>413</v>
      </c>
      <c r="M39" s="259" t="s">
        <v>413</v>
      </c>
      <c r="N39" s="259" t="s">
        <v>413</v>
      </c>
      <c r="O39" s="516"/>
      <c r="P39" s="516"/>
      <c r="Q39" s="516"/>
      <c r="R39" s="516"/>
      <c r="S39" s="516"/>
      <c r="T39" s="517"/>
    </row>
    <row r="40" spans="2:20" ht="15" customHeight="1">
      <c r="B40" s="403"/>
      <c r="C40" s="911"/>
      <c r="D40" s="912"/>
      <c r="E40" s="918"/>
      <c r="F40" s="919"/>
      <c r="G40" s="259" t="s">
        <v>413</v>
      </c>
      <c r="H40" s="260" t="s">
        <v>413</v>
      </c>
      <c r="I40" s="263" t="s">
        <v>413</v>
      </c>
      <c r="J40" s="259">
        <v>16</v>
      </c>
      <c r="K40" s="259" t="s">
        <v>413</v>
      </c>
      <c r="L40" s="259" t="s">
        <v>413</v>
      </c>
      <c r="M40" s="259" t="s">
        <v>413</v>
      </c>
      <c r="N40" s="259" t="s">
        <v>413</v>
      </c>
      <c r="O40" s="516"/>
      <c r="P40" s="516"/>
      <c r="Q40" s="516"/>
      <c r="R40" s="516"/>
      <c r="S40" s="516"/>
      <c r="T40" s="517"/>
    </row>
    <row r="41" spans="2:20" ht="14.25" customHeight="1">
      <c r="B41" s="403"/>
      <c r="C41" s="911"/>
      <c r="D41" s="912"/>
      <c r="E41" s="918"/>
      <c r="F41" s="919"/>
      <c r="G41" s="259" t="s">
        <v>413</v>
      </c>
      <c r="H41" s="260">
        <v>4</v>
      </c>
      <c r="I41" s="263" t="s">
        <v>413</v>
      </c>
      <c r="J41" s="259">
        <v>12</v>
      </c>
      <c r="K41" s="259" t="s">
        <v>413</v>
      </c>
      <c r="L41" s="259" t="s">
        <v>413</v>
      </c>
      <c r="M41" s="259" t="s">
        <v>413</v>
      </c>
      <c r="N41" s="259" t="s">
        <v>413</v>
      </c>
      <c r="O41" s="516"/>
      <c r="P41" s="516"/>
      <c r="Q41" s="516"/>
      <c r="R41" s="516"/>
      <c r="S41" s="516"/>
      <c r="T41" s="517"/>
    </row>
    <row r="42" spans="2:20" ht="16.5" customHeight="1">
      <c r="B42" s="403"/>
      <c r="C42" s="911"/>
      <c r="D42" s="912"/>
      <c r="E42" s="918"/>
      <c r="F42" s="919"/>
      <c r="G42" s="259" t="s">
        <v>413</v>
      </c>
      <c r="H42" s="260">
        <v>4</v>
      </c>
      <c r="I42" s="261" t="s">
        <v>413</v>
      </c>
      <c r="J42" s="259" t="s">
        <v>413</v>
      </c>
      <c r="K42" s="259">
        <v>1</v>
      </c>
      <c r="L42" s="259">
        <v>3</v>
      </c>
      <c r="M42" s="259" t="s">
        <v>413</v>
      </c>
      <c r="N42" s="259" t="s">
        <v>413</v>
      </c>
      <c r="O42" s="516"/>
      <c r="P42" s="516"/>
      <c r="Q42" s="516"/>
      <c r="R42" s="516"/>
      <c r="S42" s="516"/>
      <c r="T42" s="517"/>
    </row>
    <row r="43" spans="2:20" ht="15.75" customHeight="1">
      <c r="B43" s="403"/>
      <c r="C43" s="911"/>
      <c r="D43" s="912"/>
      <c r="E43" s="918"/>
      <c r="F43" s="919"/>
      <c r="G43" s="259" t="s">
        <v>413</v>
      </c>
      <c r="H43" s="260" t="s">
        <v>413</v>
      </c>
      <c r="I43" s="263" t="s">
        <v>413</v>
      </c>
      <c r="J43" s="259" t="s">
        <v>413</v>
      </c>
      <c r="K43" s="259" t="s">
        <v>413</v>
      </c>
      <c r="L43" s="259" t="s">
        <v>413</v>
      </c>
      <c r="M43" s="259" t="s">
        <v>413</v>
      </c>
      <c r="N43" s="259">
        <v>16</v>
      </c>
      <c r="O43" s="519"/>
      <c r="P43" s="519"/>
      <c r="Q43" s="519"/>
      <c r="R43" s="519"/>
      <c r="S43" s="519"/>
      <c r="T43" s="520"/>
    </row>
    <row r="44" spans="2:20" ht="15.75" customHeight="1">
      <c r="B44" s="403"/>
      <c r="C44" s="911"/>
      <c r="D44" s="912"/>
      <c r="E44" s="918"/>
      <c r="F44" s="919"/>
      <c r="G44" s="259" t="s">
        <v>413</v>
      </c>
      <c r="H44" s="260" t="s">
        <v>413</v>
      </c>
      <c r="I44" s="263" t="s">
        <v>413</v>
      </c>
      <c r="J44" s="259" t="s">
        <v>413</v>
      </c>
      <c r="K44" s="259">
        <v>2</v>
      </c>
      <c r="L44" s="259">
        <v>2</v>
      </c>
      <c r="M44" s="259" t="s">
        <v>413</v>
      </c>
      <c r="N44" s="259" t="s">
        <v>413</v>
      </c>
      <c r="O44" s="539">
        <v>13630</v>
      </c>
      <c r="P44" s="539"/>
      <c r="Q44" s="651">
        <v>9541</v>
      </c>
      <c r="R44" s="651"/>
      <c r="S44" s="511">
        <v>8178</v>
      </c>
      <c r="T44" s="511"/>
    </row>
    <row r="45" spans="2:20" ht="14.25" customHeight="1">
      <c r="B45" s="403"/>
      <c r="C45" s="911"/>
      <c r="D45" s="912"/>
      <c r="E45" s="918"/>
      <c r="F45" s="919"/>
      <c r="G45" s="259" t="s">
        <v>413</v>
      </c>
      <c r="H45" s="260" t="s">
        <v>413</v>
      </c>
      <c r="I45" s="263" t="s">
        <v>413</v>
      </c>
      <c r="J45" s="259" t="s">
        <v>413</v>
      </c>
      <c r="K45" s="259">
        <v>1</v>
      </c>
      <c r="L45" s="259">
        <v>1</v>
      </c>
      <c r="M45" s="259">
        <v>6</v>
      </c>
      <c r="N45" s="259" t="s">
        <v>413</v>
      </c>
      <c r="O45" s="539"/>
      <c r="P45" s="539"/>
      <c r="Q45" s="651"/>
      <c r="R45" s="651"/>
      <c r="S45" s="511"/>
      <c r="T45" s="511"/>
    </row>
    <row r="46" spans="2:20" ht="18" customHeight="1">
      <c r="B46" s="403"/>
      <c r="C46" s="911"/>
      <c r="D46" s="912"/>
      <c r="E46" s="920"/>
      <c r="F46" s="921"/>
      <c r="G46" s="264" t="s">
        <v>413</v>
      </c>
      <c r="H46" s="265" t="s">
        <v>413</v>
      </c>
      <c r="I46" s="266" t="s">
        <v>413</v>
      </c>
      <c r="J46" s="264" t="s">
        <v>413</v>
      </c>
      <c r="K46" s="264" t="s">
        <v>413</v>
      </c>
      <c r="L46" s="264">
        <v>8</v>
      </c>
      <c r="M46" s="264" t="s">
        <v>413</v>
      </c>
      <c r="N46" s="264" t="s">
        <v>413</v>
      </c>
      <c r="O46" s="539"/>
      <c r="P46" s="539"/>
      <c r="Q46" s="651"/>
      <c r="R46" s="651"/>
      <c r="S46" s="511"/>
      <c r="T46" s="511"/>
    </row>
    <row r="47" spans="2:20" ht="20.25" customHeight="1">
      <c r="B47" s="805" t="s">
        <v>550</v>
      </c>
      <c r="C47" s="806"/>
      <c r="D47" s="806"/>
      <c r="E47" s="806"/>
      <c r="F47" s="806"/>
      <c r="G47" s="806"/>
      <c r="H47" s="806"/>
      <c r="I47" s="806"/>
      <c r="J47" s="806"/>
      <c r="K47" s="806"/>
      <c r="L47" s="806"/>
      <c r="M47" s="806"/>
      <c r="N47" s="806"/>
      <c r="O47" s="806"/>
      <c r="P47" s="806"/>
      <c r="Q47" s="806"/>
      <c r="R47" s="806"/>
      <c r="S47" s="806"/>
      <c r="T47" s="807"/>
    </row>
    <row r="48" spans="2:20" ht="20.25" customHeight="1">
      <c r="B48" s="413">
        <v>4</v>
      </c>
      <c r="C48" s="535" t="s">
        <v>628</v>
      </c>
      <c r="D48" s="535"/>
      <c r="E48" s="1265" t="s">
        <v>634</v>
      </c>
      <c r="F48" s="1266"/>
      <c r="G48" s="413" t="s">
        <v>490</v>
      </c>
      <c r="H48" s="413"/>
      <c r="I48" s="413"/>
      <c r="J48" s="413"/>
      <c r="K48" s="413" t="s">
        <v>423</v>
      </c>
      <c r="L48" s="413"/>
      <c r="M48" s="413"/>
      <c r="N48" s="413"/>
      <c r="O48" s="848" t="s">
        <v>547</v>
      </c>
      <c r="P48" s="848"/>
      <c r="Q48" s="848"/>
      <c r="R48" s="848"/>
      <c r="S48" s="848"/>
      <c r="T48" s="849"/>
    </row>
    <row r="49" spans="2:20" ht="18.75" customHeight="1">
      <c r="B49" s="413"/>
      <c r="C49" s="535"/>
      <c r="D49" s="535"/>
      <c r="E49" s="1267"/>
      <c r="F49" s="1267"/>
      <c r="G49" s="856" t="s">
        <v>492</v>
      </c>
      <c r="H49" s="856"/>
      <c r="I49" s="856" t="s">
        <v>491</v>
      </c>
      <c r="J49" s="856"/>
      <c r="K49" s="856" t="s">
        <v>452</v>
      </c>
      <c r="L49" s="856"/>
      <c r="M49" s="856" t="s">
        <v>453</v>
      </c>
      <c r="N49" s="856"/>
      <c r="O49" s="851"/>
      <c r="P49" s="851"/>
      <c r="Q49" s="851"/>
      <c r="R49" s="851"/>
      <c r="S49" s="851"/>
      <c r="T49" s="852"/>
    </row>
    <row r="50" spans="2:20" ht="15" customHeight="1">
      <c r="B50" s="413"/>
      <c r="C50" s="535"/>
      <c r="D50" s="535"/>
      <c r="E50" s="1267"/>
      <c r="F50" s="1267"/>
      <c r="G50" s="413">
        <v>4</v>
      </c>
      <c r="H50" s="413"/>
      <c r="I50" s="413" t="s">
        <v>413</v>
      </c>
      <c r="J50" s="413"/>
      <c r="K50" s="413" t="s">
        <v>413</v>
      </c>
      <c r="L50" s="413"/>
      <c r="M50" s="413" t="s">
        <v>413</v>
      </c>
      <c r="N50" s="413"/>
      <c r="O50" s="851"/>
      <c r="P50" s="851"/>
      <c r="Q50" s="851"/>
      <c r="R50" s="851"/>
      <c r="S50" s="851"/>
      <c r="T50" s="852"/>
    </row>
    <row r="51" spans="2:20" ht="18" customHeight="1">
      <c r="B51" s="413"/>
      <c r="C51" s="535"/>
      <c r="D51" s="535"/>
      <c r="E51" s="1267"/>
      <c r="F51" s="1267"/>
      <c r="G51" s="413">
        <v>4</v>
      </c>
      <c r="H51" s="413"/>
      <c r="I51" s="413" t="s">
        <v>413</v>
      </c>
      <c r="J51" s="413"/>
      <c r="K51" s="413" t="s">
        <v>413</v>
      </c>
      <c r="L51" s="413"/>
      <c r="M51" s="413" t="s">
        <v>413</v>
      </c>
      <c r="N51" s="413"/>
      <c r="O51" s="851"/>
      <c r="P51" s="851"/>
      <c r="Q51" s="851"/>
      <c r="R51" s="851"/>
      <c r="S51" s="851"/>
      <c r="T51" s="852"/>
    </row>
    <row r="52" spans="2:20" ht="15.75" customHeight="1">
      <c r="B52" s="413"/>
      <c r="C52" s="535"/>
      <c r="D52" s="535"/>
      <c r="E52" s="1267"/>
      <c r="F52" s="1267"/>
      <c r="G52" s="413" t="s">
        <v>413</v>
      </c>
      <c r="H52" s="413"/>
      <c r="I52" s="413">
        <v>4</v>
      </c>
      <c r="J52" s="413"/>
      <c r="K52" s="413" t="s">
        <v>413</v>
      </c>
      <c r="L52" s="413"/>
      <c r="M52" s="413" t="s">
        <v>413</v>
      </c>
      <c r="N52" s="413"/>
      <c r="O52" s="851"/>
      <c r="P52" s="851"/>
      <c r="Q52" s="851"/>
      <c r="R52" s="851"/>
      <c r="S52" s="851"/>
      <c r="T52" s="852"/>
    </row>
    <row r="53" spans="2:20" ht="15.75" customHeight="1">
      <c r="B53" s="413"/>
      <c r="C53" s="535"/>
      <c r="D53" s="535"/>
      <c r="E53" s="1267"/>
      <c r="F53" s="1267"/>
      <c r="G53" s="413">
        <v>2</v>
      </c>
      <c r="H53" s="413"/>
      <c r="I53" s="413" t="s">
        <v>413</v>
      </c>
      <c r="J53" s="413"/>
      <c r="K53" s="413" t="s">
        <v>413</v>
      </c>
      <c r="L53" s="413"/>
      <c r="M53" s="413">
        <v>2</v>
      </c>
      <c r="N53" s="413"/>
      <c r="O53" s="851"/>
      <c r="P53" s="851"/>
      <c r="Q53" s="851"/>
      <c r="R53" s="851"/>
      <c r="S53" s="851"/>
      <c r="T53" s="852"/>
    </row>
    <row r="54" spans="2:20" ht="18.75" customHeight="1">
      <c r="B54" s="413"/>
      <c r="C54" s="535"/>
      <c r="D54" s="535"/>
      <c r="E54" s="1267"/>
      <c r="F54" s="1267"/>
      <c r="G54" s="413" t="s">
        <v>413</v>
      </c>
      <c r="H54" s="413"/>
      <c r="I54" s="413" t="s">
        <v>413</v>
      </c>
      <c r="J54" s="413"/>
      <c r="K54" s="413">
        <v>8</v>
      </c>
      <c r="L54" s="413"/>
      <c r="M54" s="413" t="s">
        <v>413</v>
      </c>
      <c r="N54" s="413"/>
      <c r="O54" s="854"/>
      <c r="P54" s="854"/>
      <c r="Q54" s="854"/>
      <c r="R54" s="854"/>
      <c r="S54" s="854"/>
      <c r="T54" s="855"/>
    </row>
    <row r="55" spans="2:20" ht="16.5" customHeight="1">
      <c r="B55" s="413"/>
      <c r="C55" s="535"/>
      <c r="D55" s="535"/>
      <c r="E55" s="1267"/>
      <c r="F55" s="1267"/>
      <c r="G55" s="413" t="s">
        <v>413</v>
      </c>
      <c r="H55" s="413"/>
      <c r="I55" s="413" t="s">
        <v>413</v>
      </c>
      <c r="J55" s="413"/>
      <c r="K55" s="413" t="s">
        <v>413</v>
      </c>
      <c r="L55" s="413"/>
      <c r="M55" s="413">
        <v>8</v>
      </c>
      <c r="N55" s="413"/>
      <c r="O55" s="394">
        <v>5500</v>
      </c>
      <c r="P55" s="394"/>
      <c r="Q55" s="394">
        <v>3850</v>
      </c>
      <c r="R55" s="394"/>
      <c r="S55" s="940">
        <v>3300</v>
      </c>
      <c r="T55" s="940"/>
    </row>
    <row r="56" spans="2:20" ht="17.25" customHeight="1">
      <c r="B56" s="413"/>
      <c r="C56" s="535"/>
      <c r="D56" s="535"/>
      <c r="E56" s="1267"/>
      <c r="F56" s="1267"/>
      <c r="G56" s="413" t="s">
        <v>413</v>
      </c>
      <c r="H56" s="413"/>
      <c r="I56" s="413" t="s">
        <v>413</v>
      </c>
      <c r="J56" s="413"/>
      <c r="K56" s="413">
        <v>4</v>
      </c>
      <c r="L56" s="413"/>
      <c r="M56" s="413" t="s">
        <v>413</v>
      </c>
      <c r="N56" s="413"/>
      <c r="O56" s="394"/>
      <c r="P56" s="394"/>
      <c r="Q56" s="394"/>
      <c r="R56" s="394"/>
      <c r="S56" s="940"/>
      <c r="T56" s="940"/>
    </row>
    <row r="57" spans="2:20" ht="15.75" customHeight="1">
      <c r="B57" s="413"/>
      <c r="C57" s="535"/>
      <c r="D57" s="535"/>
      <c r="E57" s="1267"/>
      <c r="F57" s="1267"/>
      <c r="G57" s="413" t="s">
        <v>413</v>
      </c>
      <c r="H57" s="413"/>
      <c r="I57" s="413" t="s">
        <v>413</v>
      </c>
      <c r="J57" s="413"/>
      <c r="K57" s="413" t="s">
        <v>413</v>
      </c>
      <c r="L57" s="413"/>
      <c r="M57" s="413">
        <v>4</v>
      </c>
      <c r="N57" s="413"/>
      <c r="O57" s="394"/>
      <c r="P57" s="394"/>
      <c r="Q57" s="394"/>
      <c r="R57" s="394"/>
      <c r="S57" s="940"/>
      <c r="T57" s="940"/>
    </row>
    <row r="58" spans="2:20" ht="18" customHeight="1">
      <c r="B58" s="413"/>
      <c r="C58" s="535"/>
      <c r="D58" s="535"/>
      <c r="E58" s="1268"/>
      <c r="F58" s="1268"/>
      <c r="G58" s="413" t="s">
        <v>413</v>
      </c>
      <c r="H58" s="413"/>
      <c r="I58" s="413" t="s">
        <v>413</v>
      </c>
      <c r="J58" s="413"/>
      <c r="K58" s="413">
        <v>1</v>
      </c>
      <c r="L58" s="413"/>
      <c r="M58" s="413" t="s">
        <v>413</v>
      </c>
      <c r="N58" s="413"/>
      <c r="O58" s="394"/>
      <c r="P58" s="394"/>
      <c r="Q58" s="394"/>
      <c r="R58" s="394"/>
      <c r="S58" s="940"/>
      <c r="T58" s="940"/>
    </row>
    <row r="59" spans="2:20" ht="18" customHeight="1">
      <c r="B59" s="1290">
        <v>5</v>
      </c>
      <c r="C59" s="1284" t="s">
        <v>627</v>
      </c>
      <c r="D59" s="1285"/>
      <c r="E59" s="1278" t="s">
        <v>633</v>
      </c>
      <c r="F59" s="1279"/>
      <c r="G59" s="413" t="s">
        <v>422</v>
      </c>
      <c r="H59" s="413"/>
      <c r="I59" s="413"/>
      <c r="J59" s="413"/>
      <c r="K59" s="413" t="s">
        <v>423</v>
      </c>
      <c r="L59" s="413"/>
      <c r="M59" s="413"/>
      <c r="N59" s="413"/>
      <c r="O59" s="1269" t="s">
        <v>547</v>
      </c>
      <c r="P59" s="1270"/>
      <c r="Q59" s="1270"/>
      <c r="R59" s="1270"/>
      <c r="S59" s="1270"/>
      <c r="T59" s="1271"/>
    </row>
    <row r="60" spans="2:20" ht="18" customHeight="1">
      <c r="B60" s="1291"/>
      <c r="C60" s="1286"/>
      <c r="D60" s="1287"/>
      <c r="E60" s="1280"/>
      <c r="F60" s="1281"/>
      <c r="G60" s="396" t="s">
        <v>619</v>
      </c>
      <c r="H60" s="396"/>
      <c r="I60" s="396" t="s">
        <v>491</v>
      </c>
      <c r="J60" s="396"/>
      <c r="K60" s="413" t="s">
        <v>419</v>
      </c>
      <c r="L60" s="413"/>
      <c r="M60" s="413" t="s">
        <v>420</v>
      </c>
      <c r="N60" s="413"/>
      <c r="O60" s="1272"/>
      <c r="P60" s="1273"/>
      <c r="Q60" s="1273"/>
      <c r="R60" s="1273"/>
      <c r="S60" s="1273"/>
      <c r="T60" s="1274"/>
    </row>
    <row r="61" spans="2:20" ht="18" customHeight="1">
      <c r="B61" s="1291"/>
      <c r="C61" s="1286"/>
      <c r="D61" s="1287"/>
      <c r="E61" s="1280"/>
      <c r="F61" s="1281"/>
      <c r="G61" s="413">
        <v>8</v>
      </c>
      <c r="H61" s="413"/>
      <c r="I61" s="413" t="s">
        <v>413</v>
      </c>
      <c r="J61" s="413"/>
      <c r="K61" s="413" t="s">
        <v>413</v>
      </c>
      <c r="L61" s="413"/>
      <c r="M61" s="413" t="s">
        <v>413</v>
      </c>
      <c r="N61" s="413"/>
      <c r="O61" s="1272"/>
      <c r="P61" s="1273"/>
      <c r="Q61" s="1273"/>
      <c r="R61" s="1273"/>
      <c r="S61" s="1273"/>
      <c r="T61" s="1274"/>
    </row>
    <row r="62" spans="2:20" ht="18" customHeight="1">
      <c r="B62" s="1291"/>
      <c r="C62" s="1286"/>
      <c r="D62" s="1287"/>
      <c r="E62" s="1280"/>
      <c r="F62" s="1281"/>
      <c r="G62" s="413">
        <v>8</v>
      </c>
      <c r="H62" s="413"/>
      <c r="I62" s="413" t="s">
        <v>413</v>
      </c>
      <c r="J62" s="413"/>
      <c r="K62" s="413" t="s">
        <v>413</v>
      </c>
      <c r="L62" s="413"/>
      <c r="M62" s="413" t="s">
        <v>413</v>
      </c>
      <c r="N62" s="413"/>
      <c r="O62" s="1272"/>
      <c r="P62" s="1273"/>
      <c r="Q62" s="1273"/>
      <c r="R62" s="1273"/>
      <c r="S62" s="1273"/>
      <c r="T62" s="1274"/>
    </row>
    <row r="63" spans="2:20" ht="18" customHeight="1">
      <c r="B63" s="1291"/>
      <c r="C63" s="1286"/>
      <c r="D63" s="1287"/>
      <c r="E63" s="1280"/>
      <c r="F63" s="1281"/>
      <c r="G63" s="413">
        <v>4</v>
      </c>
      <c r="H63" s="413"/>
      <c r="I63" s="413" t="s">
        <v>413</v>
      </c>
      <c r="J63" s="413"/>
      <c r="K63" s="413" t="s">
        <v>413</v>
      </c>
      <c r="L63" s="413"/>
      <c r="M63" s="413" t="s">
        <v>413</v>
      </c>
      <c r="N63" s="413"/>
      <c r="O63" s="1272"/>
      <c r="P63" s="1273"/>
      <c r="Q63" s="1273"/>
      <c r="R63" s="1273"/>
      <c r="S63" s="1273"/>
      <c r="T63" s="1274"/>
    </row>
    <row r="64" spans="2:20" ht="18" customHeight="1">
      <c r="B64" s="1291"/>
      <c r="C64" s="1286"/>
      <c r="D64" s="1287"/>
      <c r="E64" s="1280"/>
      <c r="F64" s="1281"/>
      <c r="G64" s="413" t="s">
        <v>413</v>
      </c>
      <c r="H64" s="413"/>
      <c r="I64" s="413">
        <v>8</v>
      </c>
      <c r="J64" s="413"/>
      <c r="K64" s="413" t="s">
        <v>413</v>
      </c>
      <c r="L64" s="413"/>
      <c r="M64" s="413" t="s">
        <v>413</v>
      </c>
      <c r="N64" s="413"/>
      <c r="O64" s="1275"/>
      <c r="P64" s="1276"/>
      <c r="Q64" s="1276"/>
      <c r="R64" s="1276"/>
      <c r="S64" s="1276"/>
      <c r="T64" s="1277"/>
    </row>
    <row r="65" spans="2:20" ht="18" customHeight="1">
      <c r="B65" s="1291"/>
      <c r="C65" s="1286"/>
      <c r="D65" s="1287"/>
      <c r="E65" s="1280"/>
      <c r="F65" s="1281"/>
      <c r="G65" s="413">
        <v>4</v>
      </c>
      <c r="H65" s="413"/>
      <c r="I65" s="413" t="s">
        <v>413</v>
      </c>
      <c r="J65" s="413"/>
      <c r="K65" s="413" t="s">
        <v>413</v>
      </c>
      <c r="L65" s="413"/>
      <c r="M65" s="413">
        <v>4</v>
      </c>
      <c r="N65" s="413"/>
      <c r="O65" s="413">
        <v>8490</v>
      </c>
      <c r="P65" s="413"/>
      <c r="Q65" s="413">
        <v>5943</v>
      </c>
      <c r="R65" s="413"/>
      <c r="S65" s="830">
        <v>5094</v>
      </c>
      <c r="T65" s="830"/>
    </row>
    <row r="66" spans="2:20" ht="18" customHeight="1">
      <c r="B66" s="1291"/>
      <c r="C66" s="1286"/>
      <c r="D66" s="1287"/>
      <c r="E66" s="1280"/>
      <c r="F66" s="1281"/>
      <c r="G66" s="413" t="s">
        <v>413</v>
      </c>
      <c r="H66" s="413"/>
      <c r="I66" s="413" t="s">
        <v>413</v>
      </c>
      <c r="J66" s="413"/>
      <c r="K66" s="413">
        <v>2</v>
      </c>
      <c r="L66" s="413"/>
      <c r="M66" s="413">
        <v>2</v>
      </c>
      <c r="N66" s="413"/>
      <c r="O66" s="413"/>
      <c r="P66" s="413"/>
      <c r="Q66" s="413"/>
      <c r="R66" s="413"/>
      <c r="S66" s="830"/>
      <c r="T66" s="830"/>
    </row>
    <row r="67" spans="2:20" ht="18" customHeight="1">
      <c r="B67" s="1292"/>
      <c r="C67" s="1288"/>
      <c r="D67" s="1289"/>
      <c r="E67" s="1282"/>
      <c r="F67" s="1283"/>
      <c r="G67" s="413" t="s">
        <v>413</v>
      </c>
      <c r="H67" s="413"/>
      <c r="I67" s="413" t="s">
        <v>413</v>
      </c>
      <c r="J67" s="413"/>
      <c r="K67" s="413" t="s">
        <v>413</v>
      </c>
      <c r="L67" s="413"/>
      <c r="M67" s="413">
        <v>8</v>
      </c>
      <c r="N67" s="413"/>
      <c r="O67" s="413"/>
      <c r="P67" s="413"/>
      <c r="Q67" s="413"/>
      <c r="R67" s="413"/>
      <c r="S67" s="830"/>
      <c r="T67" s="830"/>
    </row>
    <row r="68" spans="2:20" ht="24" customHeight="1">
      <c r="B68" s="402">
        <v>6</v>
      </c>
      <c r="C68" s="505" t="s">
        <v>489</v>
      </c>
      <c r="D68" s="506"/>
      <c r="E68" s="405" t="s">
        <v>611</v>
      </c>
      <c r="F68" s="406"/>
      <c r="G68" s="399" t="s">
        <v>490</v>
      </c>
      <c r="H68" s="400"/>
      <c r="I68" s="400"/>
      <c r="J68" s="401"/>
      <c r="K68" s="399" t="s">
        <v>423</v>
      </c>
      <c r="L68" s="400"/>
      <c r="M68" s="400"/>
      <c r="N68" s="401"/>
      <c r="O68" s="857" t="s">
        <v>414</v>
      </c>
      <c r="P68" s="858"/>
      <c r="Q68" s="858"/>
      <c r="R68" s="858"/>
      <c r="S68" s="858"/>
      <c r="T68" s="859"/>
    </row>
    <row r="69" spans="2:20" ht="26.25" customHeight="1">
      <c r="B69" s="403"/>
      <c r="C69" s="507"/>
      <c r="D69" s="508"/>
      <c r="E69" s="407"/>
      <c r="F69" s="408"/>
      <c r="G69" s="399" t="s">
        <v>492</v>
      </c>
      <c r="H69" s="401"/>
      <c r="I69" s="399" t="s">
        <v>491</v>
      </c>
      <c r="J69" s="401"/>
      <c r="K69" s="399" t="s">
        <v>452</v>
      </c>
      <c r="L69" s="401"/>
      <c r="M69" s="399" t="s">
        <v>453</v>
      </c>
      <c r="N69" s="401"/>
      <c r="O69" s="860"/>
      <c r="P69" s="861"/>
      <c r="Q69" s="861"/>
      <c r="R69" s="861"/>
      <c r="S69" s="861"/>
      <c r="T69" s="862"/>
    </row>
    <row r="70" spans="2:20" ht="16.5" customHeight="1">
      <c r="B70" s="403"/>
      <c r="C70" s="507"/>
      <c r="D70" s="508"/>
      <c r="E70" s="407"/>
      <c r="F70" s="408"/>
      <c r="G70" s="1293">
        <v>4</v>
      </c>
      <c r="H70" s="1294"/>
      <c r="I70" s="1293" t="s">
        <v>413</v>
      </c>
      <c r="J70" s="1294"/>
      <c r="K70" s="1293" t="s">
        <v>413</v>
      </c>
      <c r="L70" s="1294"/>
      <c r="M70" s="1293" t="s">
        <v>413</v>
      </c>
      <c r="N70" s="1294"/>
      <c r="O70" s="860"/>
      <c r="P70" s="861"/>
      <c r="Q70" s="861"/>
      <c r="R70" s="861"/>
      <c r="S70" s="861"/>
      <c r="T70" s="862"/>
    </row>
    <row r="71" spans="2:20" ht="13.5" customHeight="1">
      <c r="B71" s="403"/>
      <c r="C71" s="507"/>
      <c r="D71" s="508"/>
      <c r="E71" s="407"/>
      <c r="F71" s="408"/>
      <c r="G71" s="1293">
        <v>4</v>
      </c>
      <c r="H71" s="1294"/>
      <c r="I71" s="1293" t="s">
        <v>413</v>
      </c>
      <c r="J71" s="1294"/>
      <c r="K71" s="1293" t="s">
        <v>413</v>
      </c>
      <c r="L71" s="1294"/>
      <c r="M71" s="1293" t="s">
        <v>413</v>
      </c>
      <c r="N71" s="1294"/>
      <c r="O71" s="860"/>
      <c r="P71" s="861"/>
      <c r="Q71" s="861"/>
      <c r="R71" s="861"/>
      <c r="S71" s="861"/>
      <c r="T71" s="862"/>
    </row>
    <row r="72" spans="2:20" ht="13.5" customHeight="1">
      <c r="B72" s="403"/>
      <c r="C72" s="507"/>
      <c r="D72" s="508"/>
      <c r="E72" s="407"/>
      <c r="F72" s="408"/>
      <c r="G72" s="1293" t="s">
        <v>413</v>
      </c>
      <c r="H72" s="1294"/>
      <c r="I72" s="1293">
        <v>4</v>
      </c>
      <c r="J72" s="1294"/>
      <c r="K72" s="1293" t="s">
        <v>413</v>
      </c>
      <c r="L72" s="1294"/>
      <c r="M72" s="1293">
        <v>1</v>
      </c>
      <c r="N72" s="1294"/>
      <c r="O72" s="860"/>
      <c r="P72" s="861"/>
      <c r="Q72" s="861"/>
      <c r="R72" s="861"/>
      <c r="S72" s="861"/>
      <c r="T72" s="862"/>
    </row>
    <row r="73" spans="2:20" ht="13.5" customHeight="1">
      <c r="B73" s="403"/>
      <c r="C73" s="507"/>
      <c r="D73" s="508"/>
      <c r="E73" s="407"/>
      <c r="F73" s="408"/>
      <c r="G73" s="1293">
        <v>2</v>
      </c>
      <c r="H73" s="1294"/>
      <c r="I73" s="1293" t="s">
        <v>413</v>
      </c>
      <c r="J73" s="1294"/>
      <c r="K73" s="1293" t="s">
        <v>413</v>
      </c>
      <c r="L73" s="1294"/>
      <c r="M73" s="1293">
        <v>2</v>
      </c>
      <c r="N73" s="1294"/>
      <c r="O73" s="860"/>
      <c r="P73" s="861"/>
      <c r="Q73" s="861"/>
      <c r="R73" s="861"/>
      <c r="S73" s="861"/>
      <c r="T73" s="862"/>
    </row>
    <row r="74" spans="2:20" ht="13.5" customHeight="1">
      <c r="B74" s="403"/>
      <c r="C74" s="507"/>
      <c r="D74" s="508"/>
      <c r="E74" s="407"/>
      <c r="F74" s="408"/>
      <c r="G74" s="1293" t="s">
        <v>413</v>
      </c>
      <c r="H74" s="1294"/>
      <c r="I74" s="1293" t="s">
        <v>413</v>
      </c>
      <c r="J74" s="1294"/>
      <c r="K74" s="1293">
        <v>8</v>
      </c>
      <c r="L74" s="1294"/>
      <c r="M74" s="1293" t="s">
        <v>413</v>
      </c>
      <c r="N74" s="1294"/>
      <c r="O74" s="863"/>
      <c r="P74" s="864"/>
      <c r="Q74" s="864"/>
      <c r="R74" s="864"/>
      <c r="S74" s="864"/>
      <c r="T74" s="865"/>
    </row>
    <row r="75" spans="2:20" ht="13.5" customHeight="1">
      <c r="B75" s="403"/>
      <c r="C75" s="507"/>
      <c r="D75" s="508"/>
      <c r="E75" s="407"/>
      <c r="F75" s="408"/>
      <c r="G75" s="1293" t="s">
        <v>413</v>
      </c>
      <c r="H75" s="1294"/>
      <c r="I75" s="1293" t="s">
        <v>413</v>
      </c>
      <c r="J75" s="1294"/>
      <c r="K75" s="1293" t="s">
        <v>413</v>
      </c>
      <c r="L75" s="1294"/>
      <c r="M75" s="1293">
        <v>8</v>
      </c>
      <c r="N75" s="1294"/>
      <c r="O75" s="366">
        <v>7740</v>
      </c>
      <c r="P75" s="366"/>
      <c r="Q75" s="366">
        <v>5418</v>
      </c>
      <c r="R75" s="366"/>
      <c r="S75" s="384">
        <v>4644</v>
      </c>
      <c r="T75" s="384"/>
    </row>
    <row r="76" spans="2:20" ht="13.5" customHeight="1">
      <c r="B76" s="403"/>
      <c r="C76" s="507"/>
      <c r="D76" s="508"/>
      <c r="E76" s="407"/>
      <c r="F76" s="408"/>
      <c r="G76" s="1293" t="s">
        <v>413</v>
      </c>
      <c r="H76" s="1294"/>
      <c r="I76" s="1293" t="s">
        <v>413</v>
      </c>
      <c r="J76" s="1294"/>
      <c r="K76" s="1293">
        <v>4</v>
      </c>
      <c r="L76" s="1294"/>
      <c r="M76" s="1293" t="s">
        <v>413</v>
      </c>
      <c r="N76" s="1294"/>
      <c r="O76" s="366"/>
      <c r="P76" s="366"/>
      <c r="Q76" s="366"/>
      <c r="R76" s="366"/>
      <c r="S76" s="384"/>
      <c r="T76" s="384"/>
    </row>
    <row r="77" spans="2:20" ht="13.5" customHeight="1">
      <c r="B77" s="403"/>
      <c r="C77" s="507"/>
      <c r="D77" s="508"/>
      <c r="E77" s="407"/>
      <c r="F77" s="408"/>
      <c r="G77" s="1293" t="s">
        <v>413</v>
      </c>
      <c r="H77" s="1294"/>
      <c r="I77" s="1293" t="s">
        <v>413</v>
      </c>
      <c r="J77" s="1294"/>
      <c r="K77" s="1293" t="s">
        <v>413</v>
      </c>
      <c r="L77" s="1294"/>
      <c r="M77" s="1293">
        <v>4</v>
      </c>
      <c r="N77" s="1294"/>
      <c r="O77" s="366"/>
      <c r="P77" s="366"/>
      <c r="Q77" s="366"/>
      <c r="R77" s="366"/>
      <c r="S77" s="384"/>
      <c r="T77" s="384"/>
    </row>
    <row r="78" spans="2:20" ht="13.5" customHeight="1">
      <c r="B78" s="404"/>
      <c r="C78" s="509"/>
      <c r="D78" s="510"/>
      <c r="E78" s="409"/>
      <c r="F78" s="410"/>
      <c r="G78" s="1293" t="s">
        <v>413</v>
      </c>
      <c r="H78" s="1294"/>
      <c r="I78" s="1293" t="s">
        <v>413</v>
      </c>
      <c r="J78" s="1294"/>
      <c r="K78" s="1293">
        <v>1</v>
      </c>
      <c r="L78" s="1294"/>
      <c r="M78" s="1293" t="s">
        <v>413</v>
      </c>
      <c r="N78" s="1294"/>
      <c r="O78" s="366"/>
      <c r="P78" s="366"/>
      <c r="Q78" s="366"/>
      <c r="R78" s="366"/>
      <c r="S78" s="384"/>
      <c r="T78" s="384"/>
    </row>
    <row r="79" spans="2:20" ht="15.75">
      <c r="B79" s="402">
        <v>7</v>
      </c>
      <c r="C79" s="505" t="s">
        <v>801</v>
      </c>
      <c r="D79" s="506"/>
      <c r="E79" s="407" t="s">
        <v>802</v>
      </c>
      <c r="F79" s="408"/>
      <c r="G79" s="367" t="s">
        <v>490</v>
      </c>
      <c r="H79" s="367"/>
      <c r="I79" s="367"/>
      <c r="J79" s="367"/>
      <c r="K79" s="367" t="s">
        <v>423</v>
      </c>
      <c r="L79" s="367"/>
      <c r="M79" s="367"/>
      <c r="N79" s="367"/>
      <c r="O79" s="357" t="s">
        <v>414</v>
      </c>
      <c r="P79" s="358"/>
      <c r="Q79" s="358"/>
      <c r="R79" s="358"/>
      <c r="S79" s="358"/>
      <c r="T79" s="359"/>
    </row>
    <row r="80" spans="2:20" ht="34.5" customHeight="1">
      <c r="B80" s="403"/>
      <c r="C80" s="507"/>
      <c r="D80" s="508"/>
      <c r="E80" s="407"/>
      <c r="F80" s="408"/>
      <c r="G80" s="338" t="s">
        <v>799</v>
      </c>
      <c r="H80" s="367" t="s">
        <v>492</v>
      </c>
      <c r="I80" s="367"/>
      <c r="J80" s="337" t="s">
        <v>491</v>
      </c>
      <c r="K80" s="367" t="s">
        <v>419</v>
      </c>
      <c r="L80" s="367"/>
      <c r="M80" s="367" t="s">
        <v>420</v>
      </c>
      <c r="N80" s="367"/>
      <c r="O80" s="360"/>
      <c r="P80" s="361"/>
      <c r="Q80" s="361"/>
      <c r="R80" s="361"/>
      <c r="S80" s="361"/>
      <c r="T80" s="362"/>
    </row>
    <row r="81" spans="2:20" ht="20.25" customHeight="1">
      <c r="B81" s="403"/>
      <c r="C81" s="507"/>
      <c r="D81" s="508"/>
      <c r="E81" s="407"/>
      <c r="F81" s="408"/>
      <c r="G81" s="337">
        <v>4</v>
      </c>
      <c r="H81" s="367" t="s">
        <v>413</v>
      </c>
      <c r="I81" s="367"/>
      <c r="J81" s="337" t="s">
        <v>413</v>
      </c>
      <c r="K81" s="367" t="s">
        <v>413</v>
      </c>
      <c r="L81" s="367"/>
      <c r="M81" s="367" t="s">
        <v>413</v>
      </c>
      <c r="N81" s="367"/>
      <c r="O81" s="360"/>
      <c r="P81" s="361"/>
      <c r="Q81" s="361"/>
      <c r="R81" s="361"/>
      <c r="S81" s="361"/>
      <c r="T81" s="362"/>
    </row>
    <row r="82" spans="2:20" ht="20.25" customHeight="1">
      <c r="B82" s="403"/>
      <c r="C82" s="507"/>
      <c r="D82" s="508"/>
      <c r="E82" s="407"/>
      <c r="F82" s="408"/>
      <c r="G82" s="337" t="s">
        <v>413</v>
      </c>
      <c r="H82" s="367">
        <v>4</v>
      </c>
      <c r="I82" s="367"/>
      <c r="J82" s="337" t="s">
        <v>413</v>
      </c>
      <c r="K82" s="367" t="s">
        <v>413</v>
      </c>
      <c r="L82" s="367"/>
      <c r="M82" s="367" t="s">
        <v>413</v>
      </c>
      <c r="N82" s="367"/>
      <c r="O82" s="360"/>
      <c r="P82" s="361"/>
      <c r="Q82" s="361"/>
      <c r="R82" s="361"/>
      <c r="S82" s="361"/>
      <c r="T82" s="362"/>
    </row>
    <row r="83" spans="2:20" ht="20.25" customHeight="1">
      <c r="B83" s="403"/>
      <c r="C83" s="507"/>
      <c r="D83" s="508"/>
      <c r="E83" s="407"/>
      <c r="F83" s="408"/>
      <c r="G83" s="337" t="s">
        <v>413</v>
      </c>
      <c r="H83" s="367" t="s">
        <v>413</v>
      </c>
      <c r="I83" s="367"/>
      <c r="J83" s="337">
        <v>4</v>
      </c>
      <c r="K83" s="367" t="s">
        <v>413</v>
      </c>
      <c r="L83" s="367"/>
      <c r="M83" s="367" t="s">
        <v>413</v>
      </c>
      <c r="N83" s="367"/>
      <c r="O83" s="363"/>
      <c r="P83" s="364"/>
      <c r="Q83" s="364"/>
      <c r="R83" s="364"/>
      <c r="S83" s="364"/>
      <c r="T83" s="365"/>
    </row>
    <row r="84" spans="2:20" ht="20.25" customHeight="1">
      <c r="B84" s="403"/>
      <c r="C84" s="507"/>
      <c r="D84" s="508"/>
      <c r="E84" s="407"/>
      <c r="F84" s="408"/>
      <c r="G84" s="337" t="s">
        <v>413</v>
      </c>
      <c r="H84" s="367">
        <v>4</v>
      </c>
      <c r="I84" s="367"/>
      <c r="J84" s="337" t="s">
        <v>413</v>
      </c>
      <c r="K84" s="367" t="s">
        <v>413</v>
      </c>
      <c r="L84" s="367"/>
      <c r="M84" s="367">
        <v>4</v>
      </c>
      <c r="N84" s="367"/>
      <c r="O84" s="366">
        <v>9440</v>
      </c>
      <c r="P84" s="366"/>
      <c r="Q84" s="366">
        <v>6608</v>
      </c>
      <c r="R84" s="366"/>
      <c r="S84" s="384">
        <v>5664</v>
      </c>
      <c r="T84" s="384"/>
    </row>
    <row r="85" spans="2:20" ht="23.25" customHeight="1">
      <c r="B85" s="403"/>
      <c r="C85" s="507"/>
      <c r="D85" s="508"/>
      <c r="E85" s="407"/>
      <c r="F85" s="408"/>
      <c r="G85" s="337" t="s">
        <v>413</v>
      </c>
      <c r="H85" s="367" t="s">
        <v>413</v>
      </c>
      <c r="I85" s="367"/>
      <c r="J85" s="337" t="s">
        <v>413</v>
      </c>
      <c r="K85" s="367">
        <v>2</v>
      </c>
      <c r="L85" s="367"/>
      <c r="M85" s="367">
        <v>2</v>
      </c>
      <c r="N85" s="367"/>
      <c r="O85" s="366"/>
      <c r="P85" s="366"/>
      <c r="Q85" s="366"/>
      <c r="R85" s="366"/>
      <c r="S85" s="384"/>
      <c r="T85" s="384"/>
    </row>
    <row r="86" spans="2:20" ht="19.5" customHeight="1">
      <c r="B86" s="404"/>
      <c r="C86" s="509"/>
      <c r="D86" s="510"/>
      <c r="E86" s="409"/>
      <c r="F86" s="410"/>
      <c r="G86" s="337" t="s">
        <v>413</v>
      </c>
      <c r="H86" s="367" t="s">
        <v>413</v>
      </c>
      <c r="I86" s="367"/>
      <c r="J86" s="337" t="s">
        <v>413</v>
      </c>
      <c r="K86" s="367" t="s">
        <v>413</v>
      </c>
      <c r="L86" s="367"/>
      <c r="M86" s="367">
        <v>8</v>
      </c>
      <c r="N86" s="367"/>
      <c r="O86" s="366"/>
      <c r="P86" s="366"/>
      <c r="Q86" s="366"/>
      <c r="R86" s="366"/>
      <c r="S86" s="384"/>
      <c r="T86" s="384"/>
    </row>
    <row r="87" spans="2:20" ht="23.25" customHeight="1">
      <c r="B87" s="402">
        <v>8</v>
      </c>
      <c r="C87" s="505" t="s">
        <v>534</v>
      </c>
      <c r="D87" s="506"/>
      <c r="E87" s="1295" t="s">
        <v>612</v>
      </c>
      <c r="F87" s="1296"/>
      <c r="G87" s="399" t="s">
        <v>490</v>
      </c>
      <c r="H87" s="400"/>
      <c r="I87" s="400"/>
      <c r="J87" s="401"/>
      <c r="K87" s="399" t="s">
        <v>423</v>
      </c>
      <c r="L87" s="400"/>
      <c r="M87" s="400"/>
      <c r="N87" s="401"/>
      <c r="O87" s="357" t="s">
        <v>414</v>
      </c>
      <c r="P87" s="358"/>
      <c r="Q87" s="358"/>
      <c r="R87" s="358"/>
      <c r="S87" s="358"/>
      <c r="T87" s="359"/>
    </row>
    <row r="88" spans="2:20" ht="22.5" customHeight="1">
      <c r="B88" s="403"/>
      <c r="C88" s="507"/>
      <c r="D88" s="508"/>
      <c r="E88" s="1296"/>
      <c r="F88" s="1296"/>
      <c r="G88" s="1293" t="s">
        <v>492</v>
      </c>
      <c r="H88" s="1297"/>
      <c r="I88" s="1297" t="s">
        <v>491</v>
      </c>
      <c r="J88" s="1294"/>
      <c r="K88" s="1293" t="s">
        <v>452</v>
      </c>
      <c r="L88" s="1297"/>
      <c r="M88" s="1297" t="s">
        <v>453</v>
      </c>
      <c r="N88" s="1294"/>
      <c r="O88" s="360"/>
      <c r="P88" s="361"/>
      <c r="Q88" s="361"/>
      <c r="R88" s="361"/>
      <c r="S88" s="361"/>
      <c r="T88" s="362"/>
    </row>
    <row r="89" spans="2:20" ht="16.5" customHeight="1">
      <c r="B89" s="403"/>
      <c r="C89" s="507"/>
      <c r="D89" s="508"/>
      <c r="E89" s="1296"/>
      <c r="F89" s="1296"/>
      <c r="G89" s="1293">
        <v>8</v>
      </c>
      <c r="H89" s="1294"/>
      <c r="I89" s="1293" t="s">
        <v>413</v>
      </c>
      <c r="J89" s="1294"/>
      <c r="K89" s="1293" t="s">
        <v>413</v>
      </c>
      <c r="L89" s="1294"/>
      <c r="M89" s="1293" t="s">
        <v>413</v>
      </c>
      <c r="N89" s="1294"/>
      <c r="O89" s="360"/>
      <c r="P89" s="361"/>
      <c r="Q89" s="361"/>
      <c r="R89" s="361"/>
      <c r="S89" s="361"/>
      <c r="T89" s="362"/>
    </row>
    <row r="90" spans="2:20" ht="16.5" customHeight="1">
      <c r="B90" s="403"/>
      <c r="C90" s="507"/>
      <c r="D90" s="508"/>
      <c r="E90" s="1296"/>
      <c r="F90" s="1296"/>
      <c r="G90" s="1293">
        <v>8</v>
      </c>
      <c r="H90" s="1294"/>
      <c r="I90" s="1293" t="s">
        <v>413</v>
      </c>
      <c r="J90" s="1294"/>
      <c r="K90" s="1293" t="s">
        <v>413</v>
      </c>
      <c r="L90" s="1294"/>
      <c r="M90" s="1293" t="s">
        <v>413</v>
      </c>
      <c r="N90" s="1294"/>
      <c r="O90" s="360"/>
      <c r="P90" s="361"/>
      <c r="Q90" s="361"/>
      <c r="R90" s="361"/>
      <c r="S90" s="361"/>
      <c r="T90" s="362"/>
    </row>
    <row r="91" spans="2:20" ht="18" customHeight="1">
      <c r="B91" s="403"/>
      <c r="C91" s="507"/>
      <c r="D91" s="508"/>
      <c r="E91" s="1296"/>
      <c r="F91" s="1296"/>
      <c r="G91" s="1293">
        <v>4</v>
      </c>
      <c r="H91" s="1294"/>
      <c r="I91" s="1293" t="s">
        <v>413</v>
      </c>
      <c r="J91" s="1294"/>
      <c r="K91" s="1293" t="s">
        <v>413</v>
      </c>
      <c r="L91" s="1294"/>
      <c r="M91" s="1293" t="s">
        <v>413</v>
      </c>
      <c r="N91" s="1294"/>
      <c r="O91" s="360"/>
      <c r="P91" s="361"/>
      <c r="Q91" s="361"/>
      <c r="R91" s="361"/>
      <c r="S91" s="361"/>
      <c r="T91" s="362"/>
    </row>
    <row r="92" spans="2:20" ht="18" customHeight="1">
      <c r="B92" s="403"/>
      <c r="C92" s="507"/>
      <c r="D92" s="508"/>
      <c r="E92" s="1296"/>
      <c r="F92" s="1296"/>
      <c r="G92" s="1293" t="s">
        <v>413</v>
      </c>
      <c r="H92" s="1294"/>
      <c r="I92" s="1293">
        <v>8</v>
      </c>
      <c r="J92" s="1294"/>
      <c r="K92" s="1293" t="s">
        <v>413</v>
      </c>
      <c r="L92" s="1294"/>
      <c r="M92" s="1293" t="s">
        <v>413</v>
      </c>
      <c r="N92" s="1294"/>
      <c r="O92" s="363"/>
      <c r="P92" s="364"/>
      <c r="Q92" s="364"/>
      <c r="R92" s="364"/>
      <c r="S92" s="364"/>
      <c r="T92" s="365"/>
    </row>
    <row r="93" spans="2:20" ht="18.75" customHeight="1">
      <c r="B93" s="403"/>
      <c r="C93" s="507"/>
      <c r="D93" s="508"/>
      <c r="E93" s="1296"/>
      <c r="F93" s="1296"/>
      <c r="G93" s="1293">
        <v>4</v>
      </c>
      <c r="H93" s="1294"/>
      <c r="I93" s="1293" t="s">
        <v>413</v>
      </c>
      <c r="J93" s="1294"/>
      <c r="K93" s="1293" t="s">
        <v>413</v>
      </c>
      <c r="L93" s="1294"/>
      <c r="M93" s="1293">
        <v>4</v>
      </c>
      <c r="N93" s="1294"/>
      <c r="O93" s="366">
        <v>9070</v>
      </c>
      <c r="P93" s="366"/>
      <c r="Q93" s="366">
        <v>6349</v>
      </c>
      <c r="R93" s="366"/>
      <c r="S93" s="384">
        <v>5442</v>
      </c>
      <c r="T93" s="384"/>
    </row>
    <row r="94" spans="2:20" ht="15" customHeight="1">
      <c r="B94" s="403"/>
      <c r="C94" s="507"/>
      <c r="D94" s="508"/>
      <c r="E94" s="1296"/>
      <c r="F94" s="1296"/>
      <c r="G94" s="496" t="s">
        <v>413</v>
      </c>
      <c r="H94" s="496"/>
      <c r="I94" s="496" t="s">
        <v>413</v>
      </c>
      <c r="J94" s="496"/>
      <c r="K94" s="496">
        <v>2</v>
      </c>
      <c r="L94" s="496"/>
      <c r="M94" s="496">
        <v>2</v>
      </c>
      <c r="N94" s="496"/>
      <c r="O94" s="366"/>
      <c r="P94" s="366"/>
      <c r="Q94" s="366"/>
      <c r="R94" s="366"/>
      <c r="S94" s="384"/>
      <c r="T94" s="384"/>
    </row>
    <row r="95" spans="2:20" ht="13.5" customHeight="1">
      <c r="B95" s="404"/>
      <c r="C95" s="509"/>
      <c r="D95" s="510"/>
      <c r="E95" s="1296"/>
      <c r="F95" s="1296"/>
      <c r="G95" s="496" t="s">
        <v>413</v>
      </c>
      <c r="H95" s="496"/>
      <c r="I95" s="496" t="s">
        <v>413</v>
      </c>
      <c r="J95" s="496"/>
      <c r="K95" s="496" t="s">
        <v>413</v>
      </c>
      <c r="L95" s="496"/>
      <c r="M95" s="496">
        <v>8</v>
      </c>
      <c r="N95" s="496"/>
      <c r="O95" s="366"/>
      <c r="P95" s="366"/>
      <c r="Q95" s="366"/>
      <c r="R95" s="366"/>
      <c r="S95" s="384"/>
      <c r="T95" s="384"/>
    </row>
    <row r="96" spans="2:20" ht="18.75" customHeight="1">
      <c r="B96" s="402">
        <v>9</v>
      </c>
      <c r="C96" s="505" t="s">
        <v>798</v>
      </c>
      <c r="D96" s="506"/>
      <c r="E96" s="405" t="s">
        <v>803</v>
      </c>
      <c r="F96" s="406"/>
      <c r="G96" s="492" t="s">
        <v>422</v>
      </c>
      <c r="H96" s="493"/>
      <c r="I96" s="493"/>
      <c r="J96" s="494"/>
      <c r="K96" s="492" t="s">
        <v>423</v>
      </c>
      <c r="L96" s="493"/>
      <c r="M96" s="493"/>
      <c r="N96" s="494"/>
      <c r="O96" s="357" t="s">
        <v>414</v>
      </c>
      <c r="P96" s="358"/>
      <c r="Q96" s="358"/>
      <c r="R96" s="358"/>
      <c r="S96" s="358"/>
      <c r="T96" s="359"/>
    </row>
    <row r="97" spans="2:20" ht="29.25" customHeight="1">
      <c r="B97" s="403"/>
      <c r="C97" s="507"/>
      <c r="D97" s="508"/>
      <c r="E97" s="407"/>
      <c r="F97" s="408"/>
      <c r="G97" s="399" t="s">
        <v>799</v>
      </c>
      <c r="H97" s="401"/>
      <c r="I97" s="399" t="s">
        <v>492</v>
      </c>
      <c r="J97" s="401"/>
      <c r="K97" s="397" t="s">
        <v>419</v>
      </c>
      <c r="L97" s="398"/>
      <c r="M97" s="397" t="s">
        <v>420</v>
      </c>
      <c r="N97" s="398"/>
      <c r="O97" s="360"/>
      <c r="P97" s="361"/>
      <c r="Q97" s="361"/>
      <c r="R97" s="361"/>
      <c r="S97" s="361"/>
      <c r="T97" s="362"/>
    </row>
    <row r="98" spans="2:20" ht="18.75" customHeight="1">
      <c r="B98" s="403"/>
      <c r="C98" s="507"/>
      <c r="D98" s="508"/>
      <c r="E98" s="407"/>
      <c r="F98" s="408"/>
      <c r="G98" s="397">
        <v>8</v>
      </c>
      <c r="H98" s="398"/>
      <c r="I98" s="397" t="s">
        <v>413</v>
      </c>
      <c r="J98" s="398"/>
      <c r="K98" s="397" t="s">
        <v>413</v>
      </c>
      <c r="L98" s="398"/>
      <c r="M98" s="397" t="s">
        <v>413</v>
      </c>
      <c r="N98" s="398"/>
      <c r="O98" s="360"/>
      <c r="P98" s="361"/>
      <c r="Q98" s="361"/>
      <c r="R98" s="361"/>
      <c r="S98" s="361"/>
      <c r="T98" s="362"/>
    </row>
    <row r="99" spans="2:20" ht="18.75" customHeight="1">
      <c r="B99" s="403"/>
      <c r="C99" s="507"/>
      <c r="D99" s="508"/>
      <c r="E99" s="407"/>
      <c r="F99" s="408"/>
      <c r="G99" s="397">
        <v>4</v>
      </c>
      <c r="H99" s="398"/>
      <c r="I99" s="397" t="s">
        <v>413</v>
      </c>
      <c r="J99" s="398"/>
      <c r="K99" s="397" t="s">
        <v>413</v>
      </c>
      <c r="L99" s="398"/>
      <c r="M99" s="397" t="s">
        <v>413</v>
      </c>
      <c r="N99" s="398"/>
      <c r="O99" s="360"/>
      <c r="P99" s="361"/>
      <c r="Q99" s="361"/>
      <c r="R99" s="361"/>
      <c r="S99" s="361"/>
      <c r="T99" s="362"/>
    </row>
    <row r="100" spans="2:20" ht="18.75" customHeight="1">
      <c r="B100" s="403"/>
      <c r="C100" s="507"/>
      <c r="D100" s="508"/>
      <c r="E100" s="407"/>
      <c r="F100" s="408"/>
      <c r="G100" s="397" t="s">
        <v>413</v>
      </c>
      <c r="H100" s="398"/>
      <c r="I100" s="397">
        <v>8</v>
      </c>
      <c r="J100" s="398"/>
      <c r="K100" s="397" t="s">
        <v>413</v>
      </c>
      <c r="L100" s="398"/>
      <c r="M100" s="397" t="s">
        <v>413</v>
      </c>
      <c r="N100" s="398"/>
      <c r="O100" s="360"/>
      <c r="P100" s="361"/>
      <c r="Q100" s="361"/>
      <c r="R100" s="361"/>
      <c r="S100" s="361"/>
      <c r="T100" s="362"/>
    </row>
    <row r="101" spans="2:20" ht="18.75" customHeight="1">
      <c r="B101" s="403"/>
      <c r="C101" s="507"/>
      <c r="D101" s="508"/>
      <c r="E101" s="407"/>
      <c r="F101" s="408"/>
      <c r="G101" s="397">
        <v>2</v>
      </c>
      <c r="H101" s="398"/>
      <c r="I101" s="397" t="s">
        <v>413</v>
      </c>
      <c r="J101" s="398"/>
      <c r="K101" s="397">
        <v>2</v>
      </c>
      <c r="L101" s="398"/>
      <c r="M101" s="397" t="s">
        <v>413</v>
      </c>
      <c r="N101" s="398"/>
      <c r="O101" s="363"/>
      <c r="P101" s="364"/>
      <c r="Q101" s="364"/>
      <c r="R101" s="364"/>
      <c r="S101" s="364"/>
      <c r="T101" s="365"/>
    </row>
    <row r="102" spans="2:20" ht="18.75" customHeight="1">
      <c r="B102" s="403"/>
      <c r="C102" s="507"/>
      <c r="D102" s="508"/>
      <c r="E102" s="407"/>
      <c r="F102" s="408"/>
      <c r="G102" s="397" t="s">
        <v>413</v>
      </c>
      <c r="H102" s="398"/>
      <c r="I102" s="397">
        <v>8</v>
      </c>
      <c r="J102" s="398"/>
      <c r="K102" s="397" t="s">
        <v>413</v>
      </c>
      <c r="L102" s="398"/>
      <c r="M102" s="397">
        <v>8</v>
      </c>
      <c r="N102" s="398"/>
      <c r="O102" s="366">
        <v>13250</v>
      </c>
      <c r="P102" s="366"/>
      <c r="Q102" s="366">
        <v>9275</v>
      </c>
      <c r="R102" s="366"/>
      <c r="S102" s="384">
        <v>7950</v>
      </c>
      <c r="T102" s="384"/>
    </row>
    <row r="103" spans="2:20" ht="18.75" customHeight="1">
      <c r="B103" s="403"/>
      <c r="C103" s="507"/>
      <c r="D103" s="508"/>
      <c r="E103" s="407"/>
      <c r="F103" s="408"/>
      <c r="G103" s="397" t="s">
        <v>413</v>
      </c>
      <c r="H103" s="398"/>
      <c r="I103" s="397" t="s">
        <v>413</v>
      </c>
      <c r="J103" s="398"/>
      <c r="K103" s="397">
        <v>4</v>
      </c>
      <c r="L103" s="398"/>
      <c r="M103" s="397" t="s">
        <v>413</v>
      </c>
      <c r="N103" s="398"/>
      <c r="O103" s="366"/>
      <c r="P103" s="366"/>
      <c r="Q103" s="366"/>
      <c r="R103" s="366"/>
      <c r="S103" s="384"/>
      <c r="T103" s="384"/>
    </row>
    <row r="104" spans="2:20" ht="18.75" customHeight="1">
      <c r="B104" s="404"/>
      <c r="C104" s="509"/>
      <c r="D104" s="510"/>
      <c r="E104" s="409"/>
      <c r="F104" s="410"/>
      <c r="G104" s="397" t="s">
        <v>413</v>
      </c>
      <c r="H104" s="398"/>
      <c r="I104" s="397" t="s">
        <v>413</v>
      </c>
      <c r="J104" s="398"/>
      <c r="K104" s="397">
        <v>1</v>
      </c>
      <c r="L104" s="398"/>
      <c r="M104" s="397">
        <v>8</v>
      </c>
      <c r="N104" s="398"/>
      <c r="O104" s="366"/>
      <c r="P104" s="366"/>
      <c r="Q104" s="366"/>
      <c r="R104" s="366"/>
      <c r="S104" s="384"/>
      <c r="T104" s="384"/>
    </row>
    <row r="105" spans="2:20" ht="20.25" customHeight="1">
      <c r="B105" s="876">
        <v>10</v>
      </c>
      <c r="C105" s="497" t="s">
        <v>551</v>
      </c>
      <c r="D105" s="497"/>
      <c r="E105" s="844" t="s">
        <v>552</v>
      </c>
      <c r="F105" s="406"/>
      <c r="G105" s="484" t="s">
        <v>490</v>
      </c>
      <c r="H105" s="484"/>
      <c r="I105" s="484"/>
      <c r="J105" s="484"/>
      <c r="K105" s="484" t="s">
        <v>423</v>
      </c>
      <c r="L105" s="484"/>
      <c r="M105" s="484"/>
      <c r="N105" s="484"/>
      <c r="O105" s="857" t="s">
        <v>553</v>
      </c>
      <c r="P105" s="858"/>
      <c r="Q105" s="858"/>
      <c r="R105" s="858"/>
      <c r="S105" s="858"/>
      <c r="T105" s="859"/>
    </row>
    <row r="106" spans="2:20" ht="25.5" customHeight="1">
      <c r="B106" s="876"/>
      <c r="C106" s="497"/>
      <c r="D106" s="497"/>
      <c r="E106" s="845"/>
      <c r="F106" s="408"/>
      <c r="G106" s="495" t="s">
        <v>492</v>
      </c>
      <c r="H106" s="495"/>
      <c r="I106" s="495" t="s">
        <v>491</v>
      </c>
      <c r="J106" s="495"/>
      <c r="K106" s="484" t="s">
        <v>452</v>
      </c>
      <c r="L106" s="484"/>
      <c r="M106" s="484" t="s">
        <v>453</v>
      </c>
      <c r="N106" s="484"/>
      <c r="O106" s="860"/>
      <c r="P106" s="861"/>
      <c r="Q106" s="861"/>
      <c r="R106" s="861"/>
      <c r="S106" s="861"/>
      <c r="T106" s="862"/>
    </row>
    <row r="107" spans="2:20" ht="18.75" customHeight="1">
      <c r="B107" s="876"/>
      <c r="C107" s="497"/>
      <c r="D107" s="497"/>
      <c r="E107" s="845"/>
      <c r="F107" s="408"/>
      <c r="G107" s="484">
        <v>16</v>
      </c>
      <c r="H107" s="484"/>
      <c r="I107" s="484" t="s">
        <v>413</v>
      </c>
      <c r="J107" s="484"/>
      <c r="K107" s="484" t="s">
        <v>413</v>
      </c>
      <c r="L107" s="484"/>
      <c r="M107" s="484" t="s">
        <v>413</v>
      </c>
      <c r="N107" s="484"/>
      <c r="O107" s="860"/>
      <c r="P107" s="861"/>
      <c r="Q107" s="861"/>
      <c r="R107" s="861"/>
      <c r="S107" s="861"/>
      <c r="T107" s="862"/>
    </row>
    <row r="108" spans="2:20" ht="18.75" customHeight="1">
      <c r="B108" s="876"/>
      <c r="C108" s="497"/>
      <c r="D108" s="497"/>
      <c r="E108" s="845"/>
      <c r="F108" s="408"/>
      <c r="G108" s="484">
        <v>16</v>
      </c>
      <c r="H108" s="484"/>
      <c r="I108" s="484" t="s">
        <v>413</v>
      </c>
      <c r="J108" s="484"/>
      <c r="K108" s="484" t="s">
        <v>413</v>
      </c>
      <c r="L108" s="484"/>
      <c r="M108" s="484" t="s">
        <v>413</v>
      </c>
      <c r="N108" s="484"/>
      <c r="O108" s="860"/>
      <c r="P108" s="861"/>
      <c r="Q108" s="861"/>
      <c r="R108" s="861"/>
      <c r="S108" s="861"/>
      <c r="T108" s="862"/>
    </row>
    <row r="109" spans="2:20" ht="18.75" customHeight="1">
      <c r="B109" s="876"/>
      <c r="C109" s="497"/>
      <c r="D109" s="497"/>
      <c r="E109" s="845"/>
      <c r="F109" s="408"/>
      <c r="G109" s="484">
        <v>8</v>
      </c>
      <c r="H109" s="484"/>
      <c r="I109" s="484" t="s">
        <v>413</v>
      </c>
      <c r="J109" s="484"/>
      <c r="K109" s="484" t="s">
        <v>413</v>
      </c>
      <c r="L109" s="484"/>
      <c r="M109" s="484" t="s">
        <v>413</v>
      </c>
      <c r="N109" s="484"/>
      <c r="O109" s="863"/>
      <c r="P109" s="864"/>
      <c r="Q109" s="864"/>
      <c r="R109" s="864"/>
      <c r="S109" s="864"/>
      <c r="T109" s="865"/>
    </row>
    <row r="110" spans="2:20" ht="18.75" customHeight="1">
      <c r="B110" s="876"/>
      <c r="C110" s="497"/>
      <c r="D110" s="497"/>
      <c r="E110" s="845"/>
      <c r="F110" s="408"/>
      <c r="G110" s="484" t="s">
        <v>413</v>
      </c>
      <c r="H110" s="484"/>
      <c r="I110" s="484">
        <v>16</v>
      </c>
      <c r="J110" s="484"/>
      <c r="K110" s="484" t="s">
        <v>413</v>
      </c>
      <c r="L110" s="484"/>
      <c r="M110" s="484" t="s">
        <v>413</v>
      </c>
      <c r="N110" s="484"/>
      <c r="O110" s="366">
        <v>22670</v>
      </c>
      <c r="P110" s="366"/>
      <c r="Q110" s="366">
        <v>15869</v>
      </c>
      <c r="R110" s="366"/>
      <c r="S110" s="384">
        <v>13602</v>
      </c>
      <c r="T110" s="384"/>
    </row>
    <row r="111" spans="2:20" ht="18.75" customHeight="1">
      <c r="B111" s="876"/>
      <c r="C111" s="497"/>
      <c r="D111" s="497"/>
      <c r="E111" s="845"/>
      <c r="F111" s="408"/>
      <c r="G111" s="484">
        <v>4</v>
      </c>
      <c r="H111" s="484"/>
      <c r="I111" s="484" t="s">
        <v>413</v>
      </c>
      <c r="J111" s="484"/>
      <c r="K111" s="484" t="s">
        <v>413</v>
      </c>
      <c r="L111" s="484"/>
      <c r="M111" s="484">
        <v>4</v>
      </c>
      <c r="N111" s="484"/>
      <c r="O111" s="366"/>
      <c r="P111" s="366"/>
      <c r="Q111" s="366"/>
      <c r="R111" s="366"/>
      <c r="S111" s="384"/>
      <c r="T111" s="384"/>
    </row>
    <row r="112" spans="2:20" ht="18.75" customHeight="1">
      <c r="B112" s="876"/>
      <c r="C112" s="497"/>
      <c r="D112" s="497"/>
      <c r="E112" s="845"/>
      <c r="F112" s="408"/>
      <c r="G112" s="492" t="s">
        <v>413</v>
      </c>
      <c r="H112" s="494"/>
      <c r="I112" s="492" t="s">
        <v>413</v>
      </c>
      <c r="J112" s="494"/>
      <c r="K112" s="492">
        <v>4</v>
      </c>
      <c r="L112" s="494"/>
      <c r="M112" s="492" t="s">
        <v>413</v>
      </c>
      <c r="N112" s="494"/>
      <c r="O112" s="366"/>
      <c r="P112" s="366"/>
      <c r="Q112" s="366"/>
      <c r="R112" s="366"/>
      <c r="S112" s="384"/>
      <c r="T112" s="384"/>
    </row>
    <row r="113" spans="1:24" ht="18.75" customHeight="1">
      <c r="B113" s="876"/>
      <c r="C113" s="497"/>
      <c r="D113" s="497"/>
      <c r="E113" s="846"/>
      <c r="F113" s="410"/>
      <c r="G113" s="484" t="s">
        <v>413</v>
      </c>
      <c r="H113" s="484"/>
      <c r="I113" s="484" t="s">
        <v>413</v>
      </c>
      <c r="J113" s="484"/>
      <c r="K113" s="484">
        <v>1</v>
      </c>
      <c r="L113" s="484"/>
      <c r="M113" s="484">
        <v>8</v>
      </c>
      <c r="N113" s="484"/>
      <c r="O113" s="366"/>
      <c r="P113" s="366"/>
      <c r="Q113" s="366"/>
      <c r="R113" s="366"/>
      <c r="S113" s="384"/>
      <c r="T113" s="384"/>
    </row>
    <row r="114" spans="1:24" ht="24" customHeight="1">
      <c r="B114" s="876">
        <v>11</v>
      </c>
      <c r="C114" s="497" t="s">
        <v>588</v>
      </c>
      <c r="D114" s="497"/>
      <c r="E114" s="844" t="s">
        <v>826</v>
      </c>
      <c r="F114" s="844"/>
      <c r="G114" s="493" t="s">
        <v>490</v>
      </c>
      <c r="H114" s="493"/>
      <c r="I114" s="493"/>
      <c r="J114" s="493"/>
      <c r="K114" s="493" t="s">
        <v>423</v>
      </c>
      <c r="L114" s="493"/>
      <c r="M114" s="493"/>
      <c r="N114" s="494"/>
      <c r="O114" s="857" t="s">
        <v>553</v>
      </c>
      <c r="P114" s="858"/>
      <c r="Q114" s="858"/>
      <c r="R114" s="858"/>
      <c r="S114" s="858"/>
      <c r="T114" s="859"/>
    </row>
    <row r="115" spans="1:24" ht="29.25" customHeight="1">
      <c r="B115" s="876"/>
      <c r="C115" s="497"/>
      <c r="D115" s="497"/>
      <c r="E115" s="845"/>
      <c r="F115" s="845"/>
      <c r="G115" s="484" t="s">
        <v>492</v>
      </c>
      <c r="H115" s="484"/>
      <c r="I115" s="484" t="s">
        <v>491</v>
      </c>
      <c r="J115" s="484"/>
      <c r="K115" s="484" t="s">
        <v>452</v>
      </c>
      <c r="L115" s="484"/>
      <c r="M115" s="484" t="s">
        <v>453</v>
      </c>
      <c r="N115" s="484"/>
      <c r="O115" s="860"/>
      <c r="P115" s="861"/>
      <c r="Q115" s="861"/>
      <c r="R115" s="861"/>
      <c r="S115" s="861"/>
      <c r="T115" s="862"/>
    </row>
    <row r="116" spans="1:24" ht="18.75" customHeight="1">
      <c r="B116" s="876"/>
      <c r="C116" s="497"/>
      <c r="D116" s="497"/>
      <c r="E116" s="845"/>
      <c r="F116" s="845"/>
      <c r="G116" s="484">
        <v>16</v>
      </c>
      <c r="H116" s="484"/>
      <c r="I116" s="484" t="s">
        <v>413</v>
      </c>
      <c r="J116" s="484"/>
      <c r="K116" s="484" t="s">
        <v>413</v>
      </c>
      <c r="L116" s="484"/>
      <c r="M116" s="484" t="s">
        <v>413</v>
      </c>
      <c r="N116" s="484"/>
      <c r="O116" s="860"/>
      <c r="P116" s="861"/>
      <c r="Q116" s="861"/>
      <c r="R116" s="861"/>
      <c r="S116" s="861"/>
      <c r="T116" s="862"/>
    </row>
    <row r="117" spans="1:24" ht="18.75" customHeight="1">
      <c r="B117" s="876"/>
      <c r="C117" s="497"/>
      <c r="D117" s="497"/>
      <c r="E117" s="845"/>
      <c r="F117" s="845"/>
      <c r="G117" s="484">
        <v>16</v>
      </c>
      <c r="H117" s="484"/>
      <c r="I117" s="484" t="s">
        <v>413</v>
      </c>
      <c r="J117" s="484"/>
      <c r="K117" s="484" t="s">
        <v>413</v>
      </c>
      <c r="L117" s="484"/>
      <c r="M117" s="484" t="s">
        <v>413</v>
      </c>
      <c r="N117" s="484"/>
      <c r="O117" s="860"/>
      <c r="P117" s="861"/>
      <c r="Q117" s="861"/>
      <c r="R117" s="861"/>
      <c r="S117" s="861"/>
      <c r="T117" s="862"/>
    </row>
    <row r="118" spans="1:24" ht="18.75" customHeight="1">
      <c r="B118" s="876"/>
      <c r="C118" s="497"/>
      <c r="D118" s="497"/>
      <c r="E118" s="845"/>
      <c r="F118" s="845"/>
      <c r="G118" s="484">
        <v>8</v>
      </c>
      <c r="H118" s="484"/>
      <c r="I118" s="484" t="s">
        <v>413</v>
      </c>
      <c r="J118" s="484"/>
      <c r="K118" s="484" t="s">
        <v>413</v>
      </c>
      <c r="L118" s="484"/>
      <c r="M118" s="484" t="s">
        <v>413</v>
      </c>
      <c r="N118" s="484"/>
      <c r="O118" s="860"/>
      <c r="P118" s="861"/>
      <c r="Q118" s="861"/>
      <c r="R118" s="861"/>
      <c r="S118" s="861"/>
      <c r="T118" s="862"/>
    </row>
    <row r="119" spans="1:24" ht="18.75" customHeight="1">
      <c r="B119" s="876"/>
      <c r="C119" s="497"/>
      <c r="D119" s="497"/>
      <c r="E119" s="845"/>
      <c r="F119" s="845"/>
      <c r="G119" s="484" t="s">
        <v>413</v>
      </c>
      <c r="H119" s="484"/>
      <c r="I119" s="484">
        <v>16</v>
      </c>
      <c r="J119" s="484"/>
      <c r="K119" s="484" t="s">
        <v>413</v>
      </c>
      <c r="L119" s="484"/>
      <c r="M119" s="484" t="s">
        <v>413</v>
      </c>
      <c r="N119" s="484"/>
      <c r="O119" s="863"/>
      <c r="P119" s="864"/>
      <c r="Q119" s="864"/>
      <c r="R119" s="864"/>
      <c r="S119" s="864"/>
      <c r="T119" s="865"/>
    </row>
    <row r="120" spans="1:24" ht="18.75" customHeight="1">
      <c r="B120" s="876"/>
      <c r="C120" s="497"/>
      <c r="D120" s="497"/>
      <c r="E120" s="845"/>
      <c r="F120" s="845"/>
      <c r="G120" s="484">
        <v>8</v>
      </c>
      <c r="H120" s="484"/>
      <c r="I120" s="484" t="s">
        <v>413</v>
      </c>
      <c r="J120" s="484"/>
      <c r="K120" s="484" t="s">
        <v>413</v>
      </c>
      <c r="L120" s="484"/>
      <c r="M120" s="484">
        <v>8</v>
      </c>
      <c r="N120" s="484"/>
      <c r="O120" s="366">
        <v>15720</v>
      </c>
      <c r="P120" s="366"/>
      <c r="Q120" s="366">
        <v>11004</v>
      </c>
      <c r="R120" s="366"/>
      <c r="S120" s="384">
        <v>9432</v>
      </c>
      <c r="T120" s="384"/>
    </row>
    <row r="121" spans="1:24" ht="18.75" customHeight="1">
      <c r="B121" s="876"/>
      <c r="C121" s="497"/>
      <c r="D121" s="497"/>
      <c r="E121" s="845"/>
      <c r="F121" s="845"/>
      <c r="G121" s="484">
        <v>4</v>
      </c>
      <c r="H121" s="484"/>
      <c r="I121" s="484" t="s">
        <v>413</v>
      </c>
      <c r="J121" s="484"/>
      <c r="K121" s="484" t="s">
        <v>413</v>
      </c>
      <c r="L121" s="484"/>
      <c r="M121" s="484">
        <v>4</v>
      </c>
      <c r="N121" s="484"/>
      <c r="O121" s="366"/>
      <c r="P121" s="366"/>
      <c r="Q121" s="366"/>
      <c r="R121" s="366"/>
      <c r="S121" s="384"/>
      <c r="T121" s="384"/>
    </row>
    <row r="122" spans="1:24" ht="18.75" customHeight="1">
      <c r="B122" s="876"/>
      <c r="C122" s="497"/>
      <c r="D122" s="497"/>
      <c r="E122" s="845"/>
      <c r="F122" s="845"/>
      <c r="G122" s="484" t="s">
        <v>413</v>
      </c>
      <c r="H122" s="484"/>
      <c r="I122" s="484" t="s">
        <v>413</v>
      </c>
      <c r="J122" s="484"/>
      <c r="K122" s="484">
        <v>4</v>
      </c>
      <c r="L122" s="484"/>
      <c r="M122" s="484" t="s">
        <v>413</v>
      </c>
      <c r="N122" s="484"/>
      <c r="O122" s="366"/>
      <c r="P122" s="366"/>
      <c r="Q122" s="366"/>
      <c r="R122" s="366"/>
      <c r="S122" s="384"/>
      <c r="T122" s="384"/>
    </row>
    <row r="123" spans="1:24" ht="18.75" customHeight="1">
      <c r="B123" s="876"/>
      <c r="C123" s="497"/>
      <c r="D123" s="497"/>
      <c r="E123" s="846"/>
      <c r="F123" s="846"/>
      <c r="G123" s="484" t="s">
        <v>413</v>
      </c>
      <c r="H123" s="484"/>
      <c r="I123" s="484" t="s">
        <v>413</v>
      </c>
      <c r="J123" s="484"/>
      <c r="K123" s="484">
        <v>1</v>
      </c>
      <c r="L123" s="484"/>
      <c r="M123" s="484">
        <v>8</v>
      </c>
      <c r="N123" s="484"/>
      <c r="O123" s="366"/>
      <c r="P123" s="366"/>
      <c r="Q123" s="366"/>
      <c r="R123" s="366"/>
      <c r="S123" s="384"/>
      <c r="T123" s="384"/>
    </row>
    <row r="124" spans="1:24" ht="22.5" customHeight="1">
      <c r="B124" s="1309" t="s">
        <v>300</v>
      </c>
      <c r="C124" s="372"/>
      <c r="D124" s="372"/>
      <c r="E124" s="372"/>
      <c r="F124" s="372"/>
      <c r="G124" s="1310"/>
      <c r="H124" s="1310"/>
      <c r="I124" s="1310"/>
      <c r="J124" s="1310"/>
      <c r="K124" s="1310"/>
      <c r="L124" s="1310"/>
      <c r="M124" s="1310"/>
      <c r="N124" s="1310"/>
      <c r="O124" s="372"/>
      <c r="P124" s="372"/>
      <c r="Q124" s="372"/>
      <c r="R124" s="372"/>
      <c r="S124" s="372"/>
      <c r="T124" s="373"/>
    </row>
    <row r="125" spans="1:24" s="1" customFormat="1" ht="26.25" customHeight="1">
      <c r="A125" s="42"/>
      <c r="B125" s="1314" t="s">
        <v>19</v>
      </c>
      <c r="C125" s="891" t="s">
        <v>209</v>
      </c>
      <c r="D125" s="556"/>
      <c r="E125" s="866" t="s">
        <v>359</v>
      </c>
      <c r="F125" s="867"/>
      <c r="G125" s="887" t="s">
        <v>423</v>
      </c>
      <c r="H125" s="890"/>
      <c r="I125" s="890"/>
      <c r="J125" s="890"/>
      <c r="K125" s="890"/>
      <c r="L125" s="890"/>
      <c r="M125" s="890"/>
      <c r="N125" s="888"/>
      <c r="O125" s="942">
        <v>31020</v>
      </c>
      <c r="P125" s="653"/>
      <c r="Q125" s="652">
        <v>21840</v>
      </c>
      <c r="R125" s="653"/>
      <c r="S125" s="834">
        <v>18612</v>
      </c>
      <c r="T125" s="835"/>
      <c r="V125" s="42"/>
      <c r="W125" s="42"/>
      <c r="X125" s="42"/>
    </row>
    <row r="126" spans="1:24" s="1" customFormat="1" ht="36.75" customHeight="1">
      <c r="A126" s="42"/>
      <c r="B126" s="1315"/>
      <c r="C126" s="892"/>
      <c r="D126" s="893"/>
      <c r="E126" s="868"/>
      <c r="F126" s="869"/>
      <c r="G126" s="1301" t="s">
        <v>424</v>
      </c>
      <c r="H126" s="1302"/>
      <c r="I126" s="1307" t="s">
        <v>430</v>
      </c>
      <c r="J126" s="1308"/>
      <c r="K126" s="1301" t="s">
        <v>421</v>
      </c>
      <c r="L126" s="1302"/>
      <c r="M126" s="1301" t="s">
        <v>416</v>
      </c>
      <c r="N126" s="1302"/>
      <c r="O126" s="1109"/>
      <c r="P126" s="655"/>
      <c r="Q126" s="654"/>
      <c r="R126" s="655"/>
      <c r="S126" s="836"/>
      <c r="T126" s="837"/>
      <c r="V126" s="42"/>
      <c r="W126" s="42"/>
      <c r="X126" s="42"/>
    </row>
    <row r="127" spans="1:24" s="1" customFormat="1" ht="42.75" customHeight="1" thickBot="1">
      <c r="A127" s="42"/>
      <c r="B127" s="1316"/>
      <c r="C127" s="894"/>
      <c r="D127" s="895"/>
      <c r="E127" s="870"/>
      <c r="F127" s="871"/>
      <c r="G127" s="1303">
        <v>16</v>
      </c>
      <c r="H127" s="1304"/>
      <c r="I127" s="1305" t="s">
        <v>413</v>
      </c>
      <c r="J127" s="1306"/>
      <c r="K127" s="1303" t="s">
        <v>413</v>
      </c>
      <c r="L127" s="1304"/>
      <c r="M127" s="842" t="s">
        <v>413</v>
      </c>
      <c r="N127" s="843"/>
      <c r="O127" s="943"/>
      <c r="P127" s="657"/>
      <c r="Q127" s="656"/>
      <c r="R127" s="657"/>
      <c r="S127" s="838"/>
      <c r="T127" s="839"/>
      <c r="V127" s="42"/>
      <c r="W127" s="42"/>
      <c r="X127" s="42"/>
    </row>
    <row r="128" spans="1:24" s="1" customFormat="1" ht="21" customHeight="1">
      <c r="A128" s="42"/>
      <c r="B128" s="831">
        <v>13</v>
      </c>
      <c r="C128" s="891" t="s">
        <v>377</v>
      </c>
      <c r="D128" s="556"/>
      <c r="E128" s="1102" t="s">
        <v>431</v>
      </c>
      <c r="F128" s="1102"/>
      <c r="G128" s="1298" t="s">
        <v>423</v>
      </c>
      <c r="H128" s="1299"/>
      <c r="I128" s="1299"/>
      <c r="J128" s="1299"/>
      <c r="K128" s="1299"/>
      <c r="L128" s="1299"/>
      <c r="M128" s="1300"/>
      <c r="N128" s="513" t="s">
        <v>429</v>
      </c>
      <c r="O128" s="513"/>
      <c r="P128" s="513"/>
      <c r="Q128" s="513"/>
      <c r="R128" s="513"/>
      <c r="S128" s="513"/>
      <c r="T128" s="514"/>
      <c r="V128" s="42"/>
      <c r="W128" s="42"/>
      <c r="X128" s="42"/>
    </row>
    <row r="129" spans="1:24" s="1" customFormat="1" ht="19.5" customHeight="1">
      <c r="A129" s="42"/>
      <c r="B129" s="832"/>
      <c r="C129" s="892"/>
      <c r="D129" s="893"/>
      <c r="E129" s="1103"/>
      <c r="F129" s="1103"/>
      <c r="G129" s="251" t="s">
        <v>426</v>
      </c>
      <c r="H129" s="267" t="s">
        <v>427</v>
      </c>
      <c r="I129" s="268" t="s">
        <v>424</v>
      </c>
      <c r="J129" s="251" t="s">
        <v>425</v>
      </c>
      <c r="K129" s="269" t="s">
        <v>428</v>
      </c>
      <c r="L129" s="251" t="s">
        <v>415</v>
      </c>
      <c r="M129" s="251" t="s">
        <v>416</v>
      </c>
      <c r="N129" s="516"/>
      <c r="O129" s="516"/>
      <c r="P129" s="516"/>
      <c r="Q129" s="516"/>
      <c r="R129" s="516"/>
      <c r="S129" s="516"/>
      <c r="T129" s="517"/>
      <c r="V129" s="42"/>
      <c r="W129" s="42"/>
      <c r="X129" s="42"/>
    </row>
    <row r="130" spans="1:24" s="1" customFormat="1" ht="21" customHeight="1">
      <c r="A130" s="42"/>
      <c r="B130" s="832"/>
      <c r="C130" s="892"/>
      <c r="D130" s="893"/>
      <c r="E130" s="1103"/>
      <c r="F130" s="1103"/>
      <c r="G130" s="251" t="s">
        <v>413</v>
      </c>
      <c r="H130" s="267" t="s">
        <v>413</v>
      </c>
      <c r="I130" s="268">
        <v>24</v>
      </c>
      <c r="J130" s="251" t="s">
        <v>413</v>
      </c>
      <c r="K130" s="251" t="s">
        <v>413</v>
      </c>
      <c r="L130" s="251" t="s">
        <v>413</v>
      </c>
      <c r="M130" s="251" t="s">
        <v>413</v>
      </c>
      <c r="N130" s="516"/>
      <c r="O130" s="516"/>
      <c r="P130" s="516"/>
      <c r="Q130" s="516"/>
      <c r="R130" s="516"/>
      <c r="S130" s="516"/>
      <c r="T130" s="517"/>
      <c r="V130" s="42"/>
      <c r="W130" s="42"/>
      <c r="X130" s="42"/>
    </row>
    <row r="131" spans="1:24" s="1" customFormat="1" ht="16.5" customHeight="1">
      <c r="A131" s="42"/>
      <c r="B131" s="832"/>
      <c r="C131" s="892"/>
      <c r="D131" s="893"/>
      <c r="E131" s="1103"/>
      <c r="F131" s="1103"/>
      <c r="G131" s="251" t="s">
        <v>413</v>
      </c>
      <c r="H131" s="267" t="s">
        <v>413</v>
      </c>
      <c r="I131" s="251">
        <v>16</v>
      </c>
      <c r="J131" s="251" t="s">
        <v>413</v>
      </c>
      <c r="K131" s="251" t="s">
        <v>413</v>
      </c>
      <c r="L131" s="251" t="s">
        <v>413</v>
      </c>
      <c r="M131" s="251" t="s">
        <v>413</v>
      </c>
      <c r="N131" s="516"/>
      <c r="O131" s="516"/>
      <c r="P131" s="516"/>
      <c r="Q131" s="516"/>
      <c r="R131" s="516"/>
      <c r="S131" s="516"/>
      <c r="T131" s="517"/>
      <c r="V131" s="42"/>
      <c r="W131" s="42"/>
      <c r="X131" s="42"/>
    </row>
    <row r="132" spans="1:24" s="1" customFormat="1" ht="18" customHeight="1">
      <c r="A132" s="42"/>
      <c r="B132" s="832"/>
      <c r="C132" s="892"/>
      <c r="D132" s="893"/>
      <c r="E132" s="1103"/>
      <c r="F132" s="1103"/>
      <c r="G132" s="251" t="s">
        <v>413</v>
      </c>
      <c r="H132" s="267" t="s">
        <v>413</v>
      </c>
      <c r="I132" s="270">
        <v>8</v>
      </c>
      <c r="J132" s="251" t="s">
        <v>413</v>
      </c>
      <c r="K132" s="251" t="s">
        <v>413</v>
      </c>
      <c r="L132" s="251" t="s">
        <v>413</v>
      </c>
      <c r="M132" s="251" t="s">
        <v>413</v>
      </c>
      <c r="N132" s="516"/>
      <c r="O132" s="516"/>
      <c r="P132" s="516"/>
      <c r="Q132" s="516"/>
      <c r="R132" s="516"/>
      <c r="S132" s="516"/>
      <c r="T132" s="517"/>
      <c r="V132" s="42"/>
      <c r="W132" s="42"/>
      <c r="X132" s="42"/>
    </row>
    <row r="133" spans="1:24" s="1" customFormat="1" ht="19.5" customHeight="1">
      <c r="A133" s="42"/>
      <c r="B133" s="832"/>
      <c r="C133" s="892"/>
      <c r="D133" s="893"/>
      <c r="E133" s="1103"/>
      <c r="F133" s="1103"/>
      <c r="G133" s="251" t="s">
        <v>413</v>
      </c>
      <c r="H133" s="267" t="s">
        <v>413</v>
      </c>
      <c r="I133" s="270" t="s">
        <v>413</v>
      </c>
      <c r="J133" s="251">
        <v>32</v>
      </c>
      <c r="K133" s="251" t="s">
        <v>413</v>
      </c>
      <c r="L133" s="251" t="s">
        <v>413</v>
      </c>
      <c r="M133" s="251" t="s">
        <v>413</v>
      </c>
      <c r="N133" s="516"/>
      <c r="O133" s="516"/>
      <c r="P133" s="516"/>
      <c r="Q133" s="516"/>
      <c r="R133" s="516"/>
      <c r="S133" s="516"/>
      <c r="T133" s="517"/>
      <c r="V133" s="42"/>
      <c r="W133" s="42"/>
      <c r="X133" s="42"/>
    </row>
    <row r="134" spans="1:24" s="1" customFormat="1" ht="16.5" customHeight="1">
      <c r="A134" s="42"/>
      <c r="B134" s="832"/>
      <c r="C134" s="892"/>
      <c r="D134" s="893"/>
      <c r="E134" s="1103"/>
      <c r="F134" s="1103"/>
      <c r="G134" s="251" t="s">
        <v>413</v>
      </c>
      <c r="H134" s="267" t="s">
        <v>413</v>
      </c>
      <c r="I134" s="270" t="s">
        <v>413</v>
      </c>
      <c r="J134" s="251" t="s">
        <v>413</v>
      </c>
      <c r="K134" s="251">
        <v>16</v>
      </c>
      <c r="L134" s="251" t="s">
        <v>413</v>
      </c>
      <c r="M134" s="251" t="s">
        <v>413</v>
      </c>
      <c r="N134" s="516"/>
      <c r="O134" s="519"/>
      <c r="P134" s="519"/>
      <c r="Q134" s="519"/>
      <c r="R134" s="519"/>
      <c r="S134" s="519"/>
      <c r="T134" s="520"/>
      <c r="V134" s="42"/>
      <c r="W134" s="42"/>
      <c r="X134" s="42"/>
    </row>
    <row r="135" spans="1:24" s="1" customFormat="1" ht="16.5" customHeight="1">
      <c r="A135" s="42"/>
      <c r="B135" s="832"/>
      <c r="C135" s="892"/>
      <c r="D135" s="893"/>
      <c r="E135" s="1103"/>
      <c r="F135" s="1103"/>
      <c r="G135" s="251" t="s">
        <v>413</v>
      </c>
      <c r="H135" s="267">
        <v>16</v>
      </c>
      <c r="I135" s="268" t="s">
        <v>413</v>
      </c>
      <c r="J135" s="251" t="s">
        <v>413</v>
      </c>
      <c r="K135" s="251" t="s">
        <v>413</v>
      </c>
      <c r="L135" s="251" t="s">
        <v>413</v>
      </c>
      <c r="M135" s="252" t="s">
        <v>413</v>
      </c>
      <c r="N135" s="652">
        <v>21440</v>
      </c>
      <c r="O135" s="942"/>
      <c r="P135" s="653"/>
      <c r="Q135" s="652">
        <v>15008</v>
      </c>
      <c r="R135" s="653"/>
      <c r="S135" s="834">
        <v>12864</v>
      </c>
      <c r="T135" s="835"/>
      <c r="V135" s="42"/>
      <c r="W135" s="42"/>
      <c r="X135" s="42"/>
    </row>
    <row r="136" spans="1:24" s="1" customFormat="1" ht="18" customHeight="1">
      <c r="A136" s="42"/>
      <c r="B136" s="833"/>
      <c r="C136" s="894"/>
      <c r="D136" s="895"/>
      <c r="E136" s="1104"/>
      <c r="F136" s="1104"/>
      <c r="G136" s="251">
        <v>8</v>
      </c>
      <c r="H136" s="267" t="s">
        <v>413</v>
      </c>
      <c r="I136" s="270" t="s">
        <v>413</v>
      </c>
      <c r="J136" s="251" t="s">
        <v>413</v>
      </c>
      <c r="K136" s="251" t="s">
        <v>413</v>
      </c>
      <c r="L136" s="251" t="s">
        <v>413</v>
      </c>
      <c r="M136" s="252" t="s">
        <v>413</v>
      </c>
      <c r="N136" s="656"/>
      <c r="O136" s="943"/>
      <c r="P136" s="657"/>
      <c r="Q136" s="656"/>
      <c r="R136" s="657"/>
      <c r="S136" s="838"/>
      <c r="T136" s="839"/>
      <c r="V136" s="42"/>
      <c r="W136" s="42"/>
      <c r="X136" s="42"/>
    </row>
    <row r="137" spans="1:24" s="1" customFormat="1" ht="20.25" customHeight="1">
      <c r="A137" s="42"/>
      <c r="B137" s="831">
        <v>14</v>
      </c>
      <c r="C137" s="892" t="s">
        <v>378</v>
      </c>
      <c r="D137" s="893"/>
      <c r="E137" s="961" t="s">
        <v>432</v>
      </c>
      <c r="F137" s="962"/>
      <c r="G137" s="884" t="s">
        <v>423</v>
      </c>
      <c r="H137" s="885"/>
      <c r="I137" s="885"/>
      <c r="J137" s="885"/>
      <c r="K137" s="885"/>
      <c r="L137" s="885"/>
      <c r="M137" s="885"/>
      <c r="N137" s="886"/>
      <c r="O137" s="944" t="s">
        <v>429</v>
      </c>
      <c r="P137" s="945"/>
      <c r="Q137" s="945"/>
      <c r="R137" s="945"/>
      <c r="S137" s="945"/>
      <c r="T137" s="946"/>
      <c r="V137" s="42"/>
      <c r="W137" s="42"/>
      <c r="X137" s="42"/>
    </row>
    <row r="138" spans="1:24" s="1" customFormat="1" ht="21.75" customHeight="1">
      <c r="A138" s="42"/>
      <c r="B138" s="832"/>
      <c r="C138" s="892"/>
      <c r="D138" s="893"/>
      <c r="E138" s="963"/>
      <c r="F138" s="964"/>
      <c r="G138" s="649" t="s">
        <v>419</v>
      </c>
      <c r="H138" s="649"/>
      <c r="I138" s="649" t="s">
        <v>430</v>
      </c>
      <c r="J138" s="649"/>
      <c r="K138" s="495" t="s">
        <v>421</v>
      </c>
      <c r="L138" s="495"/>
      <c r="M138" s="495" t="s">
        <v>416</v>
      </c>
      <c r="N138" s="495"/>
      <c r="O138" s="947"/>
      <c r="P138" s="948"/>
      <c r="Q138" s="948"/>
      <c r="R138" s="948"/>
      <c r="S138" s="948"/>
      <c r="T138" s="949"/>
      <c r="V138" s="42"/>
      <c r="W138" s="42"/>
      <c r="X138" s="42"/>
    </row>
    <row r="139" spans="1:24" s="1" customFormat="1" ht="21.75" customHeight="1">
      <c r="A139" s="42"/>
      <c r="B139" s="832"/>
      <c r="C139" s="892"/>
      <c r="D139" s="893"/>
      <c r="E139" s="963"/>
      <c r="F139" s="964"/>
      <c r="G139" s="582">
        <v>24</v>
      </c>
      <c r="H139" s="582"/>
      <c r="I139" s="582" t="s">
        <v>413</v>
      </c>
      <c r="J139" s="582"/>
      <c r="K139" s="582" t="s">
        <v>413</v>
      </c>
      <c r="L139" s="582"/>
      <c r="M139" s="582" t="s">
        <v>413</v>
      </c>
      <c r="N139" s="582"/>
      <c r="O139" s="950"/>
      <c r="P139" s="951"/>
      <c r="Q139" s="951"/>
      <c r="R139" s="951"/>
      <c r="S139" s="951"/>
      <c r="T139" s="952"/>
      <c r="V139" s="42"/>
      <c r="W139" s="42"/>
      <c r="X139" s="42"/>
    </row>
    <row r="140" spans="1:24" s="1" customFormat="1" ht="18.75" customHeight="1">
      <c r="A140" s="42"/>
      <c r="B140" s="832"/>
      <c r="C140" s="892"/>
      <c r="D140" s="893"/>
      <c r="E140" s="963"/>
      <c r="F140" s="964"/>
      <c r="G140" s="582" t="s">
        <v>413</v>
      </c>
      <c r="H140" s="582"/>
      <c r="I140" s="582">
        <v>32</v>
      </c>
      <c r="J140" s="582"/>
      <c r="K140" s="582" t="s">
        <v>413</v>
      </c>
      <c r="L140" s="582"/>
      <c r="M140" s="582" t="s">
        <v>413</v>
      </c>
      <c r="N140" s="582"/>
      <c r="O140" s="652">
        <v>30710</v>
      </c>
      <c r="P140" s="653"/>
      <c r="Q140" s="652">
        <v>21497</v>
      </c>
      <c r="R140" s="653"/>
      <c r="S140" s="834">
        <v>18426</v>
      </c>
      <c r="T140" s="835"/>
      <c r="V140" s="42"/>
      <c r="W140" s="42"/>
      <c r="X140" s="42"/>
    </row>
    <row r="141" spans="1:24" s="1" customFormat="1" ht="23.25" customHeight="1">
      <c r="A141" s="42"/>
      <c r="B141" s="833"/>
      <c r="C141" s="894"/>
      <c r="D141" s="895"/>
      <c r="E141" s="965"/>
      <c r="F141" s="966"/>
      <c r="G141" s="956">
        <v>24</v>
      </c>
      <c r="H141" s="956"/>
      <c r="I141" s="956" t="s">
        <v>413</v>
      </c>
      <c r="J141" s="956"/>
      <c r="K141" s="956" t="s">
        <v>413</v>
      </c>
      <c r="L141" s="956"/>
      <c r="M141" s="582" t="s">
        <v>413</v>
      </c>
      <c r="N141" s="582"/>
      <c r="O141" s="656"/>
      <c r="P141" s="657"/>
      <c r="Q141" s="656"/>
      <c r="R141" s="657"/>
      <c r="S141" s="838"/>
      <c r="T141" s="839"/>
      <c r="V141" s="42"/>
      <c r="W141" s="42"/>
      <c r="X141" s="42"/>
    </row>
    <row r="142" spans="1:24" s="210" customFormat="1" ht="26.25" customHeight="1">
      <c r="A142" s="44"/>
      <c r="B142" s="831">
        <v>15</v>
      </c>
      <c r="C142" s="891" t="s">
        <v>379</v>
      </c>
      <c r="D142" s="556"/>
      <c r="E142" s="961" t="s">
        <v>433</v>
      </c>
      <c r="F142" s="962"/>
      <c r="G142" s="889" t="s">
        <v>423</v>
      </c>
      <c r="H142" s="889"/>
      <c r="I142" s="889"/>
      <c r="J142" s="889"/>
      <c r="K142" s="889"/>
      <c r="L142" s="889"/>
      <c r="M142" s="967"/>
      <c r="N142" s="1093" t="s">
        <v>429</v>
      </c>
      <c r="O142" s="1094"/>
      <c r="P142" s="1094"/>
      <c r="Q142" s="1094"/>
      <c r="R142" s="1094"/>
      <c r="S142" s="1094"/>
      <c r="T142" s="1095"/>
      <c r="V142" s="44"/>
      <c r="W142" s="44"/>
      <c r="X142" s="44"/>
    </row>
    <row r="143" spans="1:24" s="210" customFormat="1" ht="23.25" customHeight="1">
      <c r="A143" s="44"/>
      <c r="B143" s="832"/>
      <c r="C143" s="892"/>
      <c r="D143" s="893"/>
      <c r="E143" s="963"/>
      <c r="F143" s="964"/>
      <c r="G143" s="251" t="s">
        <v>426</v>
      </c>
      <c r="H143" s="267" t="s">
        <v>427</v>
      </c>
      <c r="I143" s="268" t="s">
        <v>424</v>
      </c>
      <c r="J143" s="251" t="s">
        <v>425</v>
      </c>
      <c r="K143" s="269" t="s">
        <v>428</v>
      </c>
      <c r="L143" s="251" t="s">
        <v>415</v>
      </c>
      <c r="M143" s="251" t="s">
        <v>416</v>
      </c>
      <c r="N143" s="1096"/>
      <c r="O143" s="1097"/>
      <c r="P143" s="1097"/>
      <c r="Q143" s="1097"/>
      <c r="R143" s="1097"/>
      <c r="S143" s="1097"/>
      <c r="T143" s="1098"/>
      <c r="V143" s="44"/>
      <c r="W143" s="44"/>
      <c r="X143" s="44"/>
    </row>
    <row r="144" spans="1:24" s="210" customFormat="1" ht="20.25" customHeight="1">
      <c r="A144" s="44"/>
      <c r="B144" s="832"/>
      <c r="C144" s="892"/>
      <c r="D144" s="893"/>
      <c r="E144" s="963"/>
      <c r="F144" s="964"/>
      <c r="G144" s="251" t="s">
        <v>413</v>
      </c>
      <c r="H144" s="267" t="s">
        <v>413</v>
      </c>
      <c r="I144" s="268">
        <v>24</v>
      </c>
      <c r="J144" s="251" t="s">
        <v>413</v>
      </c>
      <c r="K144" s="251" t="s">
        <v>413</v>
      </c>
      <c r="L144" s="251" t="s">
        <v>413</v>
      </c>
      <c r="M144" s="251" t="s">
        <v>413</v>
      </c>
      <c r="N144" s="1096"/>
      <c r="O144" s="1097"/>
      <c r="P144" s="1097"/>
      <c r="Q144" s="1097"/>
      <c r="R144" s="1097"/>
      <c r="S144" s="1097"/>
      <c r="T144" s="1098"/>
      <c r="V144" s="44"/>
      <c r="W144" s="44"/>
      <c r="X144" s="44"/>
    </row>
    <row r="145" spans="1:24" s="210" customFormat="1" ht="20.25" customHeight="1">
      <c r="A145" s="44"/>
      <c r="B145" s="832"/>
      <c r="C145" s="892"/>
      <c r="D145" s="893"/>
      <c r="E145" s="963"/>
      <c r="F145" s="964"/>
      <c r="G145" s="251" t="s">
        <v>413</v>
      </c>
      <c r="H145" s="267" t="s">
        <v>413</v>
      </c>
      <c r="I145" s="251">
        <v>16</v>
      </c>
      <c r="J145" s="251" t="s">
        <v>413</v>
      </c>
      <c r="K145" s="251" t="s">
        <v>413</v>
      </c>
      <c r="L145" s="251" t="s">
        <v>413</v>
      </c>
      <c r="M145" s="251" t="s">
        <v>413</v>
      </c>
      <c r="N145" s="1096"/>
      <c r="O145" s="1097"/>
      <c r="P145" s="1097"/>
      <c r="Q145" s="1097"/>
      <c r="R145" s="1097"/>
      <c r="S145" s="1097"/>
      <c r="T145" s="1098"/>
      <c r="V145" s="44"/>
      <c r="W145" s="44"/>
      <c r="X145" s="44"/>
    </row>
    <row r="146" spans="1:24" s="210" customFormat="1" ht="21.75" customHeight="1">
      <c r="A146" s="44"/>
      <c r="B146" s="832"/>
      <c r="C146" s="892"/>
      <c r="D146" s="893"/>
      <c r="E146" s="963"/>
      <c r="F146" s="964"/>
      <c r="G146" s="251" t="s">
        <v>413</v>
      </c>
      <c r="H146" s="267" t="s">
        <v>413</v>
      </c>
      <c r="I146" s="270">
        <v>8</v>
      </c>
      <c r="J146" s="251" t="s">
        <v>413</v>
      </c>
      <c r="K146" s="251" t="s">
        <v>413</v>
      </c>
      <c r="L146" s="251" t="s">
        <v>413</v>
      </c>
      <c r="M146" s="251" t="s">
        <v>413</v>
      </c>
      <c r="N146" s="1096"/>
      <c r="O146" s="1097"/>
      <c r="P146" s="1097"/>
      <c r="Q146" s="1097"/>
      <c r="R146" s="1097"/>
      <c r="S146" s="1097"/>
      <c r="T146" s="1098"/>
      <c r="V146" s="44"/>
      <c r="W146" s="44"/>
      <c r="X146" s="44"/>
    </row>
    <row r="147" spans="1:24" s="210" customFormat="1" ht="19.5" customHeight="1">
      <c r="A147" s="44"/>
      <c r="B147" s="832"/>
      <c r="C147" s="892"/>
      <c r="D147" s="893"/>
      <c r="E147" s="963"/>
      <c r="F147" s="964"/>
      <c r="G147" s="271" t="s">
        <v>413</v>
      </c>
      <c r="H147" s="272" t="s">
        <v>413</v>
      </c>
      <c r="I147" s="273" t="s">
        <v>413</v>
      </c>
      <c r="J147" s="271">
        <v>32</v>
      </c>
      <c r="K147" s="271" t="s">
        <v>413</v>
      </c>
      <c r="L147" s="271" t="s">
        <v>413</v>
      </c>
      <c r="M147" s="271" t="s">
        <v>413</v>
      </c>
      <c r="N147" s="1099"/>
      <c r="O147" s="1100"/>
      <c r="P147" s="1100"/>
      <c r="Q147" s="1100"/>
      <c r="R147" s="1100"/>
      <c r="S147" s="1100"/>
      <c r="T147" s="1101"/>
      <c r="V147" s="44"/>
      <c r="W147" s="44"/>
      <c r="X147" s="44"/>
    </row>
    <row r="148" spans="1:24" s="210" customFormat="1" ht="19.5" customHeight="1">
      <c r="A148" s="44"/>
      <c r="B148" s="832"/>
      <c r="C148" s="892"/>
      <c r="D148" s="893"/>
      <c r="E148" s="963"/>
      <c r="F148" s="964"/>
      <c r="G148" s="251" t="s">
        <v>413</v>
      </c>
      <c r="H148" s="267">
        <v>16</v>
      </c>
      <c r="I148" s="270" t="s">
        <v>413</v>
      </c>
      <c r="J148" s="251" t="s">
        <v>413</v>
      </c>
      <c r="K148" s="251" t="s">
        <v>413</v>
      </c>
      <c r="L148" s="251" t="s">
        <v>413</v>
      </c>
      <c r="M148" s="251" t="s">
        <v>413</v>
      </c>
      <c r="N148" s="973">
        <v>31370</v>
      </c>
      <c r="O148" s="973"/>
      <c r="P148" s="973"/>
      <c r="Q148" s="651">
        <v>21966</v>
      </c>
      <c r="R148" s="651"/>
      <c r="S148" s="940">
        <v>18828</v>
      </c>
      <c r="T148" s="940"/>
      <c r="V148" s="44"/>
      <c r="W148" s="44"/>
      <c r="X148" s="44"/>
    </row>
    <row r="149" spans="1:24" s="210" customFormat="1" ht="17.25" customHeight="1">
      <c r="A149" s="44"/>
      <c r="B149" s="833"/>
      <c r="C149" s="894"/>
      <c r="D149" s="895"/>
      <c r="E149" s="965"/>
      <c r="F149" s="966"/>
      <c r="G149" s="251">
        <v>8</v>
      </c>
      <c r="H149" s="267" t="s">
        <v>413</v>
      </c>
      <c r="I149" s="268" t="s">
        <v>413</v>
      </c>
      <c r="J149" s="251" t="s">
        <v>413</v>
      </c>
      <c r="K149" s="251" t="s">
        <v>413</v>
      </c>
      <c r="L149" s="251" t="s">
        <v>413</v>
      </c>
      <c r="M149" s="251" t="s">
        <v>413</v>
      </c>
      <c r="N149" s="973"/>
      <c r="O149" s="973"/>
      <c r="P149" s="973"/>
      <c r="Q149" s="651"/>
      <c r="R149" s="651"/>
      <c r="S149" s="940"/>
      <c r="T149" s="940"/>
      <c r="V149" s="44"/>
      <c r="W149" s="44"/>
      <c r="X149" s="44"/>
    </row>
    <row r="150" spans="1:24" s="1" customFormat="1" ht="27.75" customHeight="1">
      <c r="A150" s="42"/>
      <c r="B150" s="158"/>
      <c r="C150" s="157"/>
      <c r="D150" s="157"/>
      <c r="E150" s="159"/>
      <c r="F150" s="160"/>
      <c r="G150" s="160"/>
      <c r="H150" s="160"/>
      <c r="I150" s="160"/>
      <c r="J150" s="160"/>
      <c r="K150" s="160"/>
      <c r="L150" s="160"/>
      <c r="M150" s="160"/>
      <c r="N150" s="160"/>
      <c r="O150" s="161"/>
      <c r="P150" s="161"/>
      <c r="Q150" s="161"/>
      <c r="R150" s="161"/>
      <c r="S150" s="162"/>
      <c r="T150" s="162"/>
      <c r="V150" s="42"/>
      <c r="W150" s="42"/>
      <c r="X150" s="42"/>
    </row>
    <row r="151" spans="1:24" ht="21">
      <c r="B151" s="31" t="s">
        <v>118</v>
      </c>
      <c r="C151" s="31"/>
      <c r="D151" s="31"/>
      <c r="E151" s="30"/>
    </row>
  </sheetData>
  <mergeCells count="461">
    <mergeCell ref="K101:L101"/>
    <mergeCell ref="M101:N101"/>
    <mergeCell ref="G102:H102"/>
    <mergeCell ref="I102:J102"/>
    <mergeCell ref="K102:L102"/>
    <mergeCell ref="M102:N102"/>
    <mergeCell ref="O102:P104"/>
    <mergeCell ref="Q102:R104"/>
    <mergeCell ref="S102:T104"/>
    <mergeCell ref="G103:H103"/>
    <mergeCell ref="I103:J103"/>
    <mergeCell ref="K103:L103"/>
    <mergeCell ref="M103:N103"/>
    <mergeCell ref="G104:H104"/>
    <mergeCell ref="I104:J104"/>
    <mergeCell ref="K104:L104"/>
    <mergeCell ref="M104:N104"/>
    <mergeCell ref="B96:B104"/>
    <mergeCell ref="C96:D104"/>
    <mergeCell ref="E96:F104"/>
    <mergeCell ref="G96:J96"/>
    <mergeCell ref="K96:N96"/>
    <mergeCell ref="O96:T101"/>
    <mergeCell ref="G97:H97"/>
    <mergeCell ref="I97:J97"/>
    <mergeCell ref="K97:L97"/>
    <mergeCell ref="M97:N97"/>
    <mergeCell ref="G98:H98"/>
    <mergeCell ref="I98:J98"/>
    <mergeCell ref="K98:L98"/>
    <mergeCell ref="M98:N98"/>
    <mergeCell ref="G99:H99"/>
    <mergeCell ref="I99:J99"/>
    <mergeCell ref="K99:L99"/>
    <mergeCell ref="M99:N99"/>
    <mergeCell ref="G100:H100"/>
    <mergeCell ref="I100:J100"/>
    <mergeCell ref="K100:L100"/>
    <mergeCell ref="M100:N100"/>
    <mergeCell ref="G101:H101"/>
    <mergeCell ref="I101:J101"/>
    <mergeCell ref="O79:T83"/>
    <mergeCell ref="H80:I80"/>
    <mergeCell ref="H81:I81"/>
    <mergeCell ref="H82:I82"/>
    <mergeCell ref="H83:I83"/>
    <mergeCell ref="H84:I84"/>
    <mergeCell ref="O84:P86"/>
    <mergeCell ref="Q84:R86"/>
    <mergeCell ref="S84:T86"/>
    <mergeCell ref="H85:I85"/>
    <mergeCell ref="H86:I86"/>
    <mergeCell ref="K80:L80"/>
    <mergeCell ref="M80:N80"/>
    <mergeCell ref="K81:L81"/>
    <mergeCell ref="M81:N81"/>
    <mergeCell ref="K82:L82"/>
    <mergeCell ref="M82:N82"/>
    <mergeCell ref="K83:L83"/>
    <mergeCell ref="M83:N83"/>
    <mergeCell ref="K84:L84"/>
    <mergeCell ref="M84:N84"/>
    <mergeCell ref="O35:T43"/>
    <mergeCell ref="O44:P46"/>
    <mergeCell ref="Q44:R46"/>
    <mergeCell ref="S44:T46"/>
    <mergeCell ref="I58:J58"/>
    <mergeCell ref="I57:J57"/>
    <mergeCell ref="I56:J56"/>
    <mergeCell ref="I55:J55"/>
    <mergeCell ref="I54:J54"/>
    <mergeCell ref="Q55:R58"/>
    <mergeCell ref="S55:T58"/>
    <mergeCell ref="O48:T54"/>
    <mergeCell ref="K58:L58"/>
    <mergeCell ref="K57:L57"/>
    <mergeCell ref="K56:L56"/>
    <mergeCell ref="K55:L55"/>
    <mergeCell ref="K54:L54"/>
    <mergeCell ref="K52:L52"/>
    <mergeCell ref="K51:L51"/>
    <mergeCell ref="K50:L50"/>
    <mergeCell ref="K49:L49"/>
    <mergeCell ref="I49:J49"/>
    <mergeCell ref="M56:N56"/>
    <mergeCell ref="M55:N55"/>
    <mergeCell ref="O110:P113"/>
    <mergeCell ref="Q110:R113"/>
    <mergeCell ref="S110:T113"/>
    <mergeCell ref="I111:J111"/>
    <mergeCell ref="K111:L111"/>
    <mergeCell ref="M111:N111"/>
    <mergeCell ref="I112:J112"/>
    <mergeCell ref="K112:L112"/>
    <mergeCell ref="M112:N112"/>
    <mergeCell ref="I113:J113"/>
    <mergeCell ref="K113:L113"/>
    <mergeCell ref="M113:N113"/>
    <mergeCell ref="O105:T109"/>
    <mergeCell ref="Q20:R22"/>
    <mergeCell ref="S20:T22"/>
    <mergeCell ref="B23:B34"/>
    <mergeCell ref="C23:D34"/>
    <mergeCell ref="E23:F34"/>
    <mergeCell ref="G23:J23"/>
    <mergeCell ref="K23:N23"/>
    <mergeCell ref="O23:T31"/>
    <mergeCell ref="O32:P34"/>
    <mergeCell ref="Q32:R34"/>
    <mergeCell ref="S32:T34"/>
    <mergeCell ref="B15:B22"/>
    <mergeCell ref="C15:D22"/>
    <mergeCell ref="E15:F22"/>
    <mergeCell ref="G15:J15"/>
    <mergeCell ref="K15:N15"/>
    <mergeCell ref="O15:T19"/>
    <mergeCell ref="O20:P22"/>
    <mergeCell ref="B35:B46"/>
    <mergeCell ref="C35:D46"/>
    <mergeCell ref="E35:F46"/>
    <mergeCell ref="G35:J35"/>
    <mergeCell ref="K35:N35"/>
    <mergeCell ref="B142:B149"/>
    <mergeCell ref="B137:B141"/>
    <mergeCell ref="B128:B136"/>
    <mergeCell ref="B125:B127"/>
    <mergeCell ref="G141:H141"/>
    <mergeCell ref="M140:N140"/>
    <mergeCell ref="K140:L140"/>
    <mergeCell ref="I140:J140"/>
    <mergeCell ref="G140:H140"/>
    <mergeCell ref="N148:P149"/>
    <mergeCell ref="E125:F127"/>
    <mergeCell ref="M139:N139"/>
    <mergeCell ref="I139:J139"/>
    <mergeCell ref="G139:H139"/>
    <mergeCell ref="M138:N138"/>
    <mergeCell ref="K138:L138"/>
    <mergeCell ref="C137:D141"/>
    <mergeCell ref="G142:M142"/>
    <mergeCell ref="C125:D127"/>
    <mergeCell ref="C128:D136"/>
    <mergeCell ref="G137:N137"/>
    <mergeCell ref="C142:D149"/>
    <mergeCell ref="E142:F149"/>
    <mergeCell ref="N142:T147"/>
    <mergeCell ref="B10:T10"/>
    <mergeCell ref="B11:D11"/>
    <mergeCell ref="F11:P11"/>
    <mergeCell ref="Q11:R11"/>
    <mergeCell ref="S11:T11"/>
    <mergeCell ref="S12:T12"/>
    <mergeCell ref="O13:P13"/>
    <mergeCell ref="Q13:R13"/>
    <mergeCell ref="S13:T13"/>
    <mergeCell ref="B12:B13"/>
    <mergeCell ref="C12:D13"/>
    <mergeCell ref="O12:P12"/>
    <mergeCell ref="Q12:R12"/>
    <mergeCell ref="E12:N13"/>
    <mergeCell ref="B14:T14"/>
    <mergeCell ref="I73:J73"/>
    <mergeCell ref="O75:P78"/>
    <mergeCell ref="B68:B78"/>
    <mergeCell ref="C68:D78"/>
    <mergeCell ref="E68:F78"/>
    <mergeCell ref="M74:N74"/>
    <mergeCell ref="G72:H72"/>
    <mergeCell ref="I72:J72"/>
    <mergeCell ref="K72:L72"/>
    <mergeCell ref="M72:N72"/>
    <mergeCell ref="O68:T74"/>
    <mergeCell ref="G69:H69"/>
    <mergeCell ref="I69:J69"/>
    <mergeCell ref="K69:L69"/>
    <mergeCell ref="M69:N69"/>
    <mergeCell ref="G70:H70"/>
    <mergeCell ref="I70:J70"/>
    <mergeCell ref="B47:T47"/>
    <mergeCell ref="G73:H73"/>
    <mergeCell ref="K70:L70"/>
    <mergeCell ref="K68:N68"/>
    <mergeCell ref="M70:N70"/>
    <mergeCell ref="G71:H71"/>
    <mergeCell ref="S75:T78"/>
    <mergeCell ref="K73:L73"/>
    <mergeCell ref="K75:L75"/>
    <mergeCell ref="M75:N75"/>
    <mergeCell ref="G76:H76"/>
    <mergeCell ref="I76:J76"/>
    <mergeCell ref="K76:L76"/>
    <mergeCell ref="M76:N76"/>
    <mergeCell ref="M73:N73"/>
    <mergeCell ref="G74:H74"/>
    <mergeCell ref="I74:J74"/>
    <mergeCell ref="K74:L74"/>
    <mergeCell ref="Q75:R78"/>
    <mergeCell ref="G78:H78"/>
    <mergeCell ref="K78:L78"/>
    <mergeCell ref="M78:N78"/>
    <mergeCell ref="I78:J78"/>
    <mergeCell ref="G77:H77"/>
    <mergeCell ref="I77:J77"/>
    <mergeCell ref="K77:L77"/>
    <mergeCell ref="M77:N77"/>
    <mergeCell ref="G75:H75"/>
    <mergeCell ref="I75:J75"/>
    <mergeCell ref="O93:P95"/>
    <mergeCell ref="Q93:R95"/>
    <mergeCell ref="S93:T95"/>
    <mergeCell ref="G94:H94"/>
    <mergeCell ref="Q148:R149"/>
    <mergeCell ref="S148:T149"/>
    <mergeCell ref="G126:H126"/>
    <mergeCell ref="G125:N125"/>
    <mergeCell ref="B124:T124"/>
    <mergeCell ref="K139:L139"/>
    <mergeCell ref="G106:H106"/>
    <mergeCell ref="I106:J106"/>
    <mergeCell ref="K106:L106"/>
    <mergeCell ref="M106:N106"/>
    <mergeCell ref="G107:H107"/>
    <mergeCell ref="I107:J107"/>
    <mergeCell ref="K107:L107"/>
    <mergeCell ref="M107:N107"/>
    <mergeCell ref="G108:H108"/>
    <mergeCell ref="I108:J108"/>
    <mergeCell ref="K108:L108"/>
    <mergeCell ref="M108:N108"/>
    <mergeCell ref="G109:H109"/>
    <mergeCell ref="I109:J109"/>
    <mergeCell ref="O140:P141"/>
    <mergeCell ref="Q140:R141"/>
    <mergeCell ref="S140:T141"/>
    <mergeCell ref="O137:T139"/>
    <mergeCell ref="E137:F141"/>
    <mergeCell ref="I138:J138"/>
    <mergeCell ref="G138:H138"/>
    <mergeCell ref="M141:N141"/>
    <mergeCell ref="K141:L141"/>
    <mergeCell ref="I141:J141"/>
    <mergeCell ref="O125:P127"/>
    <mergeCell ref="Q125:R127"/>
    <mergeCell ref="S125:T127"/>
    <mergeCell ref="G128:M128"/>
    <mergeCell ref="Q135:R136"/>
    <mergeCell ref="S135:T136"/>
    <mergeCell ref="N128:T134"/>
    <mergeCell ref="E128:F136"/>
    <mergeCell ref="M127:N127"/>
    <mergeCell ref="M126:N126"/>
    <mergeCell ref="K127:L127"/>
    <mergeCell ref="K126:L126"/>
    <mergeCell ref="I127:J127"/>
    <mergeCell ref="G127:H127"/>
    <mergeCell ref="I126:J126"/>
    <mergeCell ref="N135:P136"/>
    <mergeCell ref="O87:T92"/>
    <mergeCell ref="G88:H88"/>
    <mergeCell ref="I88:J88"/>
    <mergeCell ref="K88:L88"/>
    <mergeCell ref="M88:N88"/>
    <mergeCell ref="G89:H89"/>
    <mergeCell ref="I89:J89"/>
    <mergeCell ref="K89:L89"/>
    <mergeCell ref="M89:N89"/>
    <mergeCell ref="G90:H90"/>
    <mergeCell ref="I90:J90"/>
    <mergeCell ref="K90:L90"/>
    <mergeCell ref="M90:N90"/>
    <mergeCell ref="G91:H91"/>
    <mergeCell ref="I91:J91"/>
    <mergeCell ref="K91:L91"/>
    <mergeCell ref="M91:N91"/>
    <mergeCell ref="G92:H92"/>
    <mergeCell ref="I92:J92"/>
    <mergeCell ref="K92:L92"/>
    <mergeCell ref="M92:N92"/>
    <mergeCell ref="B114:B123"/>
    <mergeCell ref="C114:D123"/>
    <mergeCell ref="E114:F123"/>
    <mergeCell ref="G114:J114"/>
    <mergeCell ref="K114:N114"/>
    <mergeCell ref="O114:T119"/>
    <mergeCell ref="G115:H115"/>
    <mergeCell ref="I115:J115"/>
    <mergeCell ref="K115:L115"/>
    <mergeCell ref="M115:N115"/>
    <mergeCell ref="G116:H116"/>
    <mergeCell ref="I116:J116"/>
    <mergeCell ref="K116:L116"/>
    <mergeCell ref="M116:N116"/>
    <mergeCell ref="G117:H117"/>
    <mergeCell ref="I117:J117"/>
    <mergeCell ref="K117:L117"/>
    <mergeCell ref="M117:N117"/>
    <mergeCell ref="G118:H118"/>
    <mergeCell ref="I118:J118"/>
    <mergeCell ref="K118:L118"/>
    <mergeCell ref="M118:N118"/>
    <mergeCell ref="G119:H119"/>
    <mergeCell ref="I119:J119"/>
    <mergeCell ref="O120:P123"/>
    <mergeCell ref="Q120:R123"/>
    <mergeCell ref="S120:T123"/>
    <mergeCell ref="G121:H121"/>
    <mergeCell ref="I121:J121"/>
    <mergeCell ref="K121:L121"/>
    <mergeCell ref="M121:N121"/>
    <mergeCell ref="G122:H122"/>
    <mergeCell ref="I122:J122"/>
    <mergeCell ref="K122:L122"/>
    <mergeCell ref="M122:N122"/>
    <mergeCell ref="G123:H123"/>
    <mergeCell ref="I123:J123"/>
    <mergeCell ref="K123:L123"/>
    <mergeCell ref="M123:N123"/>
    <mergeCell ref="K119:L119"/>
    <mergeCell ref="M119:N119"/>
    <mergeCell ref="G120:H120"/>
    <mergeCell ref="I120:J120"/>
    <mergeCell ref="K120:L120"/>
    <mergeCell ref="M120:N120"/>
    <mergeCell ref="M94:N94"/>
    <mergeCell ref="G95:H95"/>
    <mergeCell ref="I95:J95"/>
    <mergeCell ref="K95:L95"/>
    <mergeCell ref="M95:N95"/>
    <mergeCell ref="I94:J94"/>
    <mergeCell ref="K94:L94"/>
    <mergeCell ref="G105:J105"/>
    <mergeCell ref="K105:N105"/>
    <mergeCell ref="G111:H111"/>
    <mergeCell ref="G112:H112"/>
    <mergeCell ref="G113:H113"/>
    <mergeCell ref="I110:J110"/>
    <mergeCell ref="K110:L110"/>
    <mergeCell ref="M110:N110"/>
    <mergeCell ref="K109:L109"/>
    <mergeCell ref="M109:N109"/>
    <mergeCell ref="G110:H110"/>
    <mergeCell ref="M67:N67"/>
    <mergeCell ref="B87:B95"/>
    <mergeCell ref="C87:D95"/>
    <mergeCell ref="E87:F95"/>
    <mergeCell ref="G87:J87"/>
    <mergeCell ref="K87:N87"/>
    <mergeCell ref="G93:H93"/>
    <mergeCell ref="I93:J93"/>
    <mergeCell ref="K93:L93"/>
    <mergeCell ref="M93:N93"/>
    <mergeCell ref="G67:H67"/>
    <mergeCell ref="I67:J67"/>
    <mergeCell ref="G79:J79"/>
    <mergeCell ref="K79:N79"/>
    <mergeCell ref="K85:L85"/>
    <mergeCell ref="M85:N85"/>
    <mergeCell ref="K86:L86"/>
    <mergeCell ref="M86:N86"/>
    <mergeCell ref="B79:B86"/>
    <mergeCell ref="C79:D86"/>
    <mergeCell ref="E79:F86"/>
    <mergeCell ref="C105:D113"/>
    <mergeCell ref="B105:B113"/>
    <mergeCell ref="E105:F113"/>
    <mergeCell ref="C59:D67"/>
    <mergeCell ref="K48:N48"/>
    <mergeCell ref="G51:H51"/>
    <mergeCell ref="G50:H50"/>
    <mergeCell ref="G49:H49"/>
    <mergeCell ref="I52:J52"/>
    <mergeCell ref="I51:J51"/>
    <mergeCell ref="I50:J50"/>
    <mergeCell ref="B59:B67"/>
    <mergeCell ref="I71:J71"/>
    <mergeCell ref="K71:L71"/>
    <mergeCell ref="M71:N71"/>
    <mergeCell ref="G68:J68"/>
    <mergeCell ref="G54:H54"/>
    <mergeCell ref="G52:H52"/>
    <mergeCell ref="M49:N49"/>
    <mergeCell ref="G53:H53"/>
    <mergeCell ref="I53:J53"/>
    <mergeCell ref="K53:L53"/>
    <mergeCell ref="M58:N58"/>
    <mergeCell ref="M57:N57"/>
    <mergeCell ref="M54:N54"/>
    <mergeCell ref="M53:N53"/>
    <mergeCell ref="M52:N52"/>
    <mergeCell ref="M51:N51"/>
    <mergeCell ref="M50:N50"/>
    <mergeCell ref="I66:J66"/>
    <mergeCell ref="I65:J65"/>
    <mergeCell ref="I64:J64"/>
    <mergeCell ref="I63:J63"/>
    <mergeCell ref="I62:J62"/>
    <mergeCell ref="I61:J61"/>
    <mergeCell ref="M64:N64"/>
    <mergeCell ref="M63:N63"/>
    <mergeCell ref="C48:D58"/>
    <mergeCell ref="E48:F58"/>
    <mergeCell ref="B48:B58"/>
    <mergeCell ref="G48:J48"/>
    <mergeCell ref="S65:T67"/>
    <mergeCell ref="O59:T64"/>
    <mergeCell ref="K59:N59"/>
    <mergeCell ref="M66:N66"/>
    <mergeCell ref="M65:N65"/>
    <mergeCell ref="K65:L65"/>
    <mergeCell ref="K64:L64"/>
    <mergeCell ref="K63:L63"/>
    <mergeCell ref="K62:L62"/>
    <mergeCell ref="K61:L61"/>
    <mergeCell ref="K67:L67"/>
    <mergeCell ref="E59:F67"/>
    <mergeCell ref="O55:P58"/>
    <mergeCell ref="M62:N62"/>
    <mergeCell ref="M61:N61"/>
    <mergeCell ref="M60:N60"/>
    <mergeCell ref="K66:L66"/>
    <mergeCell ref="K60:L60"/>
    <mergeCell ref="O65:P67"/>
    <mergeCell ref="Q65:R67"/>
    <mergeCell ref="G57:H57"/>
    <mergeCell ref="G56:H56"/>
    <mergeCell ref="G55:H55"/>
    <mergeCell ref="G58:H58"/>
    <mergeCell ref="I60:J60"/>
    <mergeCell ref="G66:H66"/>
    <mergeCell ref="G65:H65"/>
    <mergeCell ref="G64:H64"/>
    <mergeCell ref="G63:H63"/>
    <mergeCell ref="G62:H62"/>
    <mergeCell ref="G61:H61"/>
    <mergeCell ref="G60:H60"/>
    <mergeCell ref="G59:J59"/>
    <mergeCell ref="G16:H16"/>
    <mergeCell ref="I16:J16"/>
    <mergeCell ref="K16:L16"/>
    <mergeCell ref="M16:N16"/>
    <mergeCell ref="G17:H17"/>
    <mergeCell ref="I17:J17"/>
    <mergeCell ref="K17:L17"/>
    <mergeCell ref="M17:N17"/>
    <mergeCell ref="G18:H18"/>
    <mergeCell ref="I18:J18"/>
    <mergeCell ref="K18:L18"/>
    <mergeCell ref="M18:N18"/>
    <mergeCell ref="G22:N22"/>
    <mergeCell ref="G19:H19"/>
    <mergeCell ref="I19:J19"/>
    <mergeCell ref="K19:L19"/>
    <mergeCell ref="M19:N19"/>
    <mergeCell ref="G20:H20"/>
    <mergeCell ref="I20:J20"/>
    <mergeCell ref="K20:L20"/>
    <mergeCell ref="M20:N20"/>
    <mergeCell ref="G21:H21"/>
    <mergeCell ref="I21:J21"/>
    <mergeCell ref="K21:L21"/>
    <mergeCell ref="M21:N21"/>
  </mergeCells>
  <hyperlinks>
    <hyperlink ref="B151:E151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</vt:i4>
      </vt:variant>
    </vt:vector>
  </HeadingPairs>
  <TitlesOfParts>
    <vt:vector size="20" baseType="lpstr">
      <vt:lpstr>Содержание</vt:lpstr>
      <vt:lpstr>ценовая политика HiQ</vt:lpstr>
      <vt:lpstr>Камеры внутренние</vt:lpstr>
      <vt:lpstr>Камеры внутренние с ИК подсветк</vt:lpstr>
      <vt:lpstr>Камеры уличные</vt:lpstr>
      <vt:lpstr>Поворотные видеокамеры</vt:lpstr>
      <vt:lpstr>AHD Камеры</vt:lpstr>
      <vt:lpstr>IP-Видеокамеры</vt:lpstr>
      <vt:lpstr>Видеорегистраторы</vt:lpstr>
      <vt:lpstr>Муляжи камер видеонаблюдения</vt:lpstr>
      <vt:lpstr>ИК-подсветка-прожекторы</vt:lpstr>
      <vt:lpstr>Платы видеозахвата</vt:lpstr>
      <vt:lpstr>Видеодомофоны. СКУД</vt:lpstr>
      <vt:lpstr>GSM-Сигнализации</vt:lpstr>
      <vt:lpstr>Блоки питания</vt:lpstr>
      <vt:lpstr>Микрофоны</vt:lpstr>
      <vt:lpstr>Объективы М12</vt:lpstr>
      <vt:lpstr>Вариофокальные объективы, М12</vt:lpstr>
      <vt:lpstr>Аксессуары, кабельная продукция</vt:lpstr>
      <vt:lpstr>'ценовая политика HiQ'!_1.Камеры_внутренние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2016-01-11T04:18:16Z</dcterms:modified>
</cp:coreProperties>
</file>